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granados\Desktop\PUBLICACION PAGINA\"/>
    </mc:Choice>
  </mc:AlternateContent>
  <bookViews>
    <workbookView xWindow="0" yWindow="0" windowWidth="20490" windowHeight="7665" tabRatio="729"/>
  </bookViews>
  <sheets>
    <sheet name="Anexo 1 Mapa riesgos" sheetId="11" r:id="rId1"/>
  </sheets>
  <externalReferences>
    <externalReference r:id="rId2"/>
    <externalReference r:id="rId3"/>
    <externalReference r:id="rId4"/>
    <externalReference r:id="rId5"/>
  </externalReferences>
  <definedNames>
    <definedName name="\A">[1]ENTRADA!#REF!</definedName>
    <definedName name="\L">[1]ENTRADA!#REF!</definedName>
    <definedName name="__TC91">[1]ENTRADA!#REF!</definedName>
    <definedName name="_1994">[1]ENTRADA!#REF!</definedName>
    <definedName name="_xlnm._FilterDatabase" localSheetId="0" hidden="1">'Anexo 1 Mapa riesgos'!$A$9:$X$27</definedName>
    <definedName name="A_IMPRESIÓN_IM">[1]ENTRADA!#REF!</definedName>
    <definedName name="ad" hidden="1">{"empresa",#N/A,FALSE,"xEMPRESA"}</definedName>
    <definedName name="_xlnm.Print_Area" localSheetId="0">'Anexo 1 Mapa riesgos'!$A$1:$X$27</definedName>
    <definedName name="as" hidden="1">{"trimestre",#N/A,FALSE,"TRIMESTRE";"empresa",#N/A,FALSE,"xEMPRESA";"eaab",#N/A,FALSE,"EAAB";"epma",#N/A,FALSE,"EPMA";"emca",#N/A,FALSE,"EMCA"}</definedName>
    <definedName name="asd" hidden="1">{"emca",#N/A,FALSE,"EMCA"}</definedName>
    <definedName name="BORD1">[1]ENTRADA!#REF!</definedName>
    <definedName name="BORD2">[1]ENTRADA!#REF!</definedName>
    <definedName name="centrodecosto">#REF!</definedName>
    <definedName name="CONSOL">[1]ENTRADA!#REF!</definedName>
    <definedName name="dd">'[2]bienes y servicios'!$F$3:$F$3660</definedName>
    <definedName name="DOLARES">#REF!</definedName>
    <definedName name="MENUIMP">[1]ENTRADA!#REF!</definedName>
    <definedName name="OEC">[1]ENTRADA!#REF!</definedName>
    <definedName name="PESOS">#REF!</definedName>
    <definedName name="productos">#REF!</definedName>
    <definedName name="proyectos01">'[3]bienes y servicios'!$F$3:$F$3660</definedName>
    <definedName name="s" hidden="1">{"epma",#N/A,FALSE,"EPMA"}</definedName>
    <definedName name="sa" hidden="1">{"trimestre",#N/A,FALSE,"TRIMESTRE"}</definedName>
    <definedName name="sda" hidden="1">{"eaab",#N/A,FALSE,"EAAB"}</definedName>
    <definedName name="ss">[2]proyectos!$B$2:$B$60</definedName>
    <definedName name="sss">[1]ENTRADA!#REF!</definedName>
    <definedName name="TABRIL">[1]ENTRADA!#REF!</definedName>
    <definedName name="TAGOSTO">[1]ENTRADA!#REF!</definedName>
    <definedName name="TCI">[1]ENTRADA!#REF!</definedName>
    <definedName name="TCII">[1]ENTRADA!#REF!</definedName>
    <definedName name="TCIII">[1]ENTRADA!#REF!</definedName>
    <definedName name="TCIV">[1]ENTRADA!#REF!</definedName>
    <definedName name="TDIC">[1]ENTRADA!#REF!</definedName>
    <definedName name="TENERO">[1]ENTRADA!#REF!</definedName>
    <definedName name="TFEBRERO">[1]ENTRADA!#REF!</definedName>
    <definedName name="_xlnm.Print_Titles" localSheetId="0">'Anexo 1 Mapa riesgos'!$1:$9</definedName>
    <definedName name="TJULIO">[1]ENTRADA!#REF!</definedName>
    <definedName name="TJUNIO">[1]ENTRADA!#REF!</definedName>
    <definedName name="TMARZO">[1]ENTRADA!#REF!</definedName>
    <definedName name="TMAYO">[1]ENTRADA!#REF!</definedName>
    <definedName name="TNOV">[1]ENTRADA!#REF!</definedName>
    <definedName name="TOCTUBRE">[1]ENTRADA!#REF!</definedName>
    <definedName name="TRIM1">[1]ENTRADA!#REF!</definedName>
    <definedName name="TRIM2">[1]ENTRADA!#REF!</definedName>
    <definedName name="TRIM3">[1]ENTRADA!#REF!</definedName>
    <definedName name="TRIM4">[1]ENTRADA!#REF!</definedName>
    <definedName name="TSEP">[1]ENTRADA!#REF!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xx">'[4]UNIDAD MEDIDA'!$D$2:$D$3</definedName>
    <definedName name="xxx">'[2]bienes y servicios'!$F$3:$F$3660</definedName>
  </definedNames>
  <calcPr calcId="162913" concurrentCalc="0"/>
</workbook>
</file>

<file path=xl/calcChain.xml><?xml version="1.0" encoding="utf-8"?>
<calcChain xmlns="http://schemas.openxmlformats.org/spreadsheetml/2006/main">
  <c r="AA27" i="11" l="1"/>
  <c r="AA26" i="11"/>
  <c r="AA25" i="11"/>
  <c r="AA24" i="11"/>
  <c r="AA23" i="11"/>
  <c r="AA22" i="11"/>
  <c r="AA21" i="11"/>
  <c r="AA20" i="11"/>
  <c r="AA19" i="11"/>
  <c r="AA18" i="11"/>
  <c r="AA17" i="11"/>
  <c r="AA16" i="11"/>
  <c r="AA15" i="11"/>
  <c r="AA14" i="11"/>
  <c r="AA13" i="11"/>
  <c r="AA12" i="11"/>
  <c r="AA11" i="11"/>
  <c r="AA10" i="11"/>
</calcChain>
</file>

<file path=xl/sharedStrings.xml><?xml version="1.0" encoding="utf-8"?>
<sst xmlns="http://schemas.openxmlformats.org/spreadsheetml/2006/main" count="406" uniqueCount="260">
  <si>
    <t>No.</t>
  </si>
  <si>
    <t>Concentración de autoridad o exceso de poder.</t>
  </si>
  <si>
    <t>Posible</t>
  </si>
  <si>
    <t>Falta de claridad sobre el quehacer institucional en el corto y mediano plazo que genera planes de acción y de compras no pertinentes.</t>
  </si>
  <si>
    <t>GESTIÓN DE PRUEBAS Y OPERACIONES</t>
  </si>
  <si>
    <t>INFORMACIÓN Y SERVICIO AL CIUDADANO</t>
  </si>
  <si>
    <t>GESTIÓN ADMINISTRATIVA Y FINANCIERA</t>
  </si>
  <si>
    <t>Información contable y financiera no confiable e inoportuna.</t>
  </si>
  <si>
    <t>Extralimitación de funciones</t>
  </si>
  <si>
    <t>Tráfico de influencias</t>
  </si>
  <si>
    <t>Incumplimiento de las políticas y principios del Instituto</t>
  </si>
  <si>
    <t xml:space="preserve">Malas prácticas institucionales de los contratistas, servidores y practicantes. 
Ello implica el uso indebido de la información, deficiente desempeño, demoras injustificadas, y desorganización de actividades. </t>
  </si>
  <si>
    <t>% cumplimiento plan de comunicaciones</t>
  </si>
  <si>
    <t>INSTITUTO COLOMBIANO PARA LA EVALUACIÓN DE LA EDUCACIÓN</t>
  </si>
  <si>
    <t>Inversiones sin respaldo y fondos sin invertir.
Alta Concentración en decisiones de inversión.</t>
  </si>
  <si>
    <t>Realizar las actividades de verificación de TES, Litigios y Demandas, Nómina, y Operaciones Recíprocas.
Elaboración mensual de conciliaciones bancarias.
Realizar cierre mensual.
Elaboración mensual de los estados financieros.</t>
  </si>
  <si>
    <t>Desviación de dineros públicos. 
Ocultar evidencia de malos manejos financieros.</t>
  </si>
  <si>
    <t>Deficiencias en los controles para la custodia de bienes públicos.</t>
  </si>
  <si>
    <t>Pérdida de inventarios.
Uso de bienes del Estado para actividades particulares.
Detrimento patrimonial.</t>
  </si>
  <si>
    <t>Detrimento patrimonial.
Entrega de información privilegiada a personas naturales o jurídicas no autorizadas.
Vulneración derecho de la igualdad para los evaluados.</t>
  </si>
  <si>
    <t>Supervisión de los contratos.
Informes de ejecución del contratista.
Pólizas de garantía sobre la confidencialidad del contrato.
Código de ética y valores.</t>
  </si>
  <si>
    <t>Vulneración del principio de transparencia pública.
Fraude.
Detrimento patrimonial.
Detrimento de la Imagen institucional.</t>
  </si>
  <si>
    <t>Posible desconocimiento por parte del personal del Centro de Gestión del Servicio sobre temas institucionales y de servicio al ciudadano.</t>
  </si>
  <si>
    <t>Detrimento de la imagen institucional.
Violación al derecho de la información.
Detrimento patrimonial.
Vulneración al principio de transparencia.</t>
  </si>
  <si>
    <t>Consultorías puestas a consideración del comité de investigaciones / Propuestas de consultoría estudiadas por la Oficina de Investigaciones</t>
  </si>
  <si>
    <t>Base de datos publicadas/ base de datos generadas</t>
  </si>
  <si>
    <t>Indebido uso de los recursos públicos.</t>
  </si>
  <si>
    <t>Financiar propuestas de investigación para favorecer a un tercero.</t>
  </si>
  <si>
    <t>Detrimento imagen institucional.
Vulneración de principios de igualdad y transparencia.</t>
  </si>
  <si>
    <t>Discrecionalidad en la toma de decisiones. 
Dificultad para implantar controles.
Ineficiencia administrativa.</t>
  </si>
  <si>
    <t>Vinculación de personal que no cumple con los requisitos, con el fin de favorecer intereses ajenos a la entidad.</t>
  </si>
  <si>
    <t xml:space="preserve">Afectación de la imagen del Instituto.
Vulneración a la institucionalidad. 
Ineficiencia administrativa. </t>
  </si>
  <si>
    <t>Sustracción de ítems o de instrumentos de evaluación durante las actividades de armado y edición.</t>
  </si>
  <si>
    <t>Actualizar el conocimiento del personal del Centro de Gestión del Servicio en temas institucionales y de servicio al ciudadano para lograr la consistencia y homogeneidad de la información.</t>
  </si>
  <si>
    <t>Inexistencia de registros, o registros incompletos o inexactos.
Presentación de estados financieros tardíos y no confiables.
Lo anterior, en beneficio propio o de un tercero.</t>
  </si>
  <si>
    <t>Manual de funciones. 
Documentación que soporte la historia laboral de la persona a vincular.</t>
  </si>
  <si>
    <t>Expedición del certificado de cumplimiento de requisitos, previo a la expedición del acto administrativo de vinculación.</t>
  </si>
  <si>
    <t>CONTROL Y SEGUIMIENTO</t>
  </si>
  <si>
    <t>PLANEACIÓN Y DESARROLLO</t>
  </si>
  <si>
    <t>ARMADO Y EDICIÓN</t>
  </si>
  <si>
    <t>APLICACIÓN</t>
  </si>
  <si>
    <t>Falta de claridad sobre el horizonte institucional.
Falta de credibilidad en las fuentes o canales de comunicación.
Pérdida de compromiso institucional.</t>
  </si>
  <si>
    <t>CONCEPTUALIZACIÓN Y DESARROLLO DE INVESTIGACIÓN</t>
  </si>
  <si>
    <t>Probabilidad</t>
  </si>
  <si>
    <t>Impacto</t>
  </si>
  <si>
    <t>Mayor</t>
  </si>
  <si>
    <t>Improbable</t>
  </si>
  <si>
    <t>Moderada</t>
  </si>
  <si>
    <t>Probable</t>
  </si>
  <si>
    <t>posible</t>
  </si>
  <si>
    <t>Realizar la conformación y edición de los cuadernillos de pruebas para su impresión.</t>
  </si>
  <si>
    <t>Alta</t>
  </si>
  <si>
    <t>Baja</t>
  </si>
  <si>
    <t>Aplicar el examen a los usuarios que se hagan presentes en los sitios previstos, llevando a cabo las actividades de la logística definida por el ICFES.</t>
  </si>
  <si>
    <t>1. Proponer y realizar estudios que lleven a mejorar la calidad de la educación en Colombia utilizando como eje central la información obtenida de pruebas internacionales y nacionales
2. Diseñar, elaborar y socializar los reportes de las pruebas y estudios internacionales.
3. Apoyar la construcción de información contextual que sirva de soporte para las investigaciones de la oficina, sea en contextos nacionales o internacionales.</t>
  </si>
  <si>
    <t>Garantizar el suministro y atención oportunos a las solicitudes de usuarios externos de los resultados y la información de contexto derivada de la aplicación de las pruebas realizadas por el Icfes.</t>
  </si>
  <si>
    <t>SERVICIOS Y TRÁMITES</t>
  </si>
  <si>
    <t>Dar respuesta oportuna y pertinente a las peticiones, quejas, reclamos, sugerencias y trámites que se reciben en el Instituto, así como gestionar la correspondencia de manera eficiente.</t>
  </si>
  <si>
    <t>Administrar de manera eficiente el talento humano al servicio del Instituto, mediante el desarrollo de estrategias administrativas y operativas que generen las condiciones laborales con las cuales los servidores del ICFES contribuyan al cumplimiento de la misión institucional.</t>
  </si>
  <si>
    <t>GESTIÓN DE TALENTO HUMANO</t>
  </si>
  <si>
    <t>Bajo compromiso y sentido de pertenencia de los funcionarios, afectando la transparencia en su gestión.</t>
  </si>
  <si>
    <t>Los funcionarios  no están satisfechos dentro de la entidad, afectando el clima organizacional, lo cual puede dar origen a prácticas inadecuadas en beneficio propio o de un tercero.</t>
  </si>
  <si>
    <t>Afectación en la calidad y honestidad de la prestación del servicio.
Pérdida de credibilidad y de la buena imagen institucional.</t>
  </si>
  <si>
    <t>Programas que apoyan las estrategias y acciones que servirán de control para mitigar el riesgo:
Bienestar, Capacitación, Incentivos, Gestión del Conocimiento, Cultura, Ética y Valores y Mejoramiento de Clima Organizacional.</t>
  </si>
  <si>
    <t>Catastrófico</t>
  </si>
  <si>
    <t>Extrema</t>
  </si>
  <si>
    <t>Eliminar el riesgo</t>
  </si>
  <si>
    <t>mayor</t>
  </si>
  <si>
    <t>Rara Vez</t>
  </si>
  <si>
    <t>Socializar el Código de  Ética que permita generar una cultura organizacional íntimamente ligada a la ética pública y valores institucionales. 
Realizar proceso de reinducción a los funcionarios de planta del ICFES, incluyendo el Código de Ética y Valores.</t>
  </si>
  <si>
    <t>GESTIÓN DE TECNOLOGÍA E INFORMACIÓN</t>
  </si>
  <si>
    <t>Vulneración del derecho a la igualdad. 
Vulneración del  principio de transparencia.
Detrimento de la Imagen institucional.</t>
  </si>
  <si>
    <t>Orientar el desarrollo de las actividades del ICFES a través de la formulación oportuna y adecuada de planes y presupuestos con el fin de garantizar el cumplimiento de la misión, la visión (mega) y los objetivos institucionales.</t>
  </si>
  <si>
    <t>Aprovechar la ausencia clara de un horizonte estratégico en beneficio propio o de un tercero.</t>
  </si>
  <si>
    <t>Propuestas de investigación puestas a consideración del comité de investigaciones / Total de propuestas de investigación que pasaron el primer filtro de viabilidad dentro de la Oficina de Investigaciones</t>
  </si>
  <si>
    <t>PLAN ANTICORRUPCIÓN Y DE ATENCIÓN AL CIUDADANO</t>
  </si>
  <si>
    <r>
      <t xml:space="preserve">SECTOR: </t>
    </r>
    <r>
      <rPr>
        <sz val="10"/>
        <color theme="1"/>
        <rFont val="Calibri"/>
        <family val="2"/>
        <scheme val="minor"/>
      </rPr>
      <t>Educación</t>
    </r>
  </si>
  <si>
    <t>ANEXO 1: MAPA DE RIESGOS</t>
  </si>
  <si>
    <t>IDENTIFICACIÓN DEL RIESGO DE CORRUPCIÓN</t>
  </si>
  <si>
    <t>VALORACIÓN DEL RIESGO DE CORRUPCIÓN</t>
  </si>
  <si>
    <t>MONITOREO Y REVISIÓN</t>
  </si>
  <si>
    <t>Proceso</t>
  </si>
  <si>
    <t>Subproceso</t>
  </si>
  <si>
    <t>Objetivo del subproceso</t>
  </si>
  <si>
    <t>Causas</t>
  </si>
  <si>
    <t>Riesgo</t>
  </si>
  <si>
    <t>Consecuencia</t>
  </si>
  <si>
    <t>Análisis del riesgo</t>
  </si>
  <si>
    <t>Valoración del riesgo</t>
  </si>
  <si>
    <t>Fecha</t>
  </si>
  <si>
    <t>Acciones</t>
  </si>
  <si>
    <t>Responsable</t>
  </si>
  <si>
    <t>Indicador</t>
  </si>
  <si>
    <t>Meta</t>
  </si>
  <si>
    <t>Riesgo inherente</t>
  </si>
  <si>
    <t>Controles</t>
  </si>
  <si>
    <t>Riesgo residual</t>
  </si>
  <si>
    <t>Acciones Asociadas al control</t>
  </si>
  <si>
    <t>Descripción</t>
  </si>
  <si>
    <t>Zona del riesgo</t>
  </si>
  <si>
    <t>Naturaleza del control</t>
  </si>
  <si>
    <t>Criterios de medición de los controles</t>
  </si>
  <si>
    <t>Administración del riesgo</t>
  </si>
  <si>
    <t>Periodo de ejecución</t>
  </si>
  <si>
    <t>Registro</t>
  </si>
  <si>
    <t>DIRECCIÓN ESTRATÉGICA Y DE GESTIÓN</t>
  </si>
  <si>
    <t>Adquisición de bienes y servicios innecesarios.
Contratación de personal que no se requiere.
Desgaste administrativo. 
Sobrecostos.
Destinación en proyectos que no son prioritarios en el quehacer institucional de corto y mediano plazo.</t>
  </si>
  <si>
    <t>Preventivos</t>
  </si>
  <si>
    <t>Construir, aprobar e implmentar el Plan estratégico institucional 
Construir planes de acción  y operativos para el seguimiento de la gestión institucional.
Procedimiento para la formulación aprobación y seguimiento Plan Estratégico.
Evaluación periodica de los elementos estratégicos ( misión, visión, mega objetivos, políticas, principios y valores)
Verificación del cumplimiento de las directrices del orden nacional y del sector en términos de transparencia, participación ciudadana y planeación, gestión y control.</t>
  </si>
  <si>
    <t>Reducir el riesgo</t>
  </si>
  <si>
    <t>Revisar los procedimientos del subproceso planeación y desarrollo y realizar los ajustes necesarios.
Documentar, medir y hacer seguimiento a los proyectos  del Plan Estratégico Institucional (PEI).
Socializar el PEI.
Implementar la(s) herramienta(s) de seguimiento para la verificación del cumplimiento de las directrices del orden nacional y del sector en términos de transparencia, participación ciudadana y planeación, gestión y control.</t>
  </si>
  <si>
    <t>Matrices de seguimiento
registros del procedimiento
Fichas de proyectos</t>
  </si>
  <si>
    <t>Verificación mensual, trimestral y anual de las matrices de seguimiento y de las fichas de proyecto</t>
  </si>
  <si>
    <t>Jefe Oficina Asesora de Planeación</t>
  </si>
  <si>
    <t>Porcentaje de ejecución física y presupuestal anual de los proyectos del PEI</t>
  </si>
  <si>
    <t xml:space="preserve">COMUNICACIONES, PUBLICACIÓN, IMAGEN Y MERCADEO </t>
  </si>
  <si>
    <t>Desarrollar estrategias o acciones de comunicación para atender de manera oportuna las necesidades de información de los diferentes públicos objetivos a nivel interno y externo; así como la puesta en marcha de actividades  de mercadeo orientados al posicionamiento de marca de las diferentes pruebas y actividades que desarrolla el ICFES acordes con el plan estratégico de la entidad.</t>
  </si>
  <si>
    <t>Filtración de información confidencial.</t>
  </si>
  <si>
    <t>La filtración de información privilegiada propicia sesgo y distorsión en la divulgación de la misma, en beneficio de un particular.</t>
  </si>
  <si>
    <t>Mecanismos de divulgación definidos por la Alta Dirección.  Cronograma  insitucional. Protocolo de comunicaciones. Estrategia por producto o servicio
Seguimientos al plan de comunicaciones a través de actas de reunión.
Pantallas digitales.</t>
  </si>
  <si>
    <t>Actas de reunión
Correos electronicos
Comunicados de prensa</t>
  </si>
  <si>
    <t>Revisión trimestral de las estrategias de divulgación.</t>
  </si>
  <si>
    <t>Jefe Oficina Asesora de Comunicaciones y Mercadeo.</t>
  </si>
  <si>
    <t>Controles inadecuados en la construcción y armado de instrumentos de evaluación.
Presión de terceros para obtener información privilegiada.</t>
  </si>
  <si>
    <t>Procedimiento documentado (C2.P.1. ARMADO Y EDICIÓN) 
Protocolos de seguridad en la Unidad de Diagramación y Edición.
Actas de confidencialidad.
Código de ética y valores.
Sistema de Prevención de Fuga de información (DLP).</t>
  </si>
  <si>
    <t>Revisión periódica de los protocolos de seguridad.
Monitoreo del Sistema de Prevención de Fuga de información (DLP).
Suscripción de actas de confidencialidad a los participantes de los procesos de armado y edición.</t>
  </si>
  <si>
    <t>Actas de confidencialidad.
Bitácoras de ingreso a la UDEA.
Controles de informes DLP.</t>
  </si>
  <si>
    <t>Reunión de seguimieto de los controles y asignación de tareas en caso de ser necesario.</t>
  </si>
  <si>
    <t>Subdirector de Producción de Instrumentos</t>
  </si>
  <si>
    <t>Número de reuniones de seguimiento a los controles efectuadas</t>
  </si>
  <si>
    <t>Controles inadecuados en el proceso de empaque y distribución de cuadernillos.
Presión de terceros para obtener información privilegiada.</t>
  </si>
  <si>
    <t>Sustracción o pérdida de cuadernillos o de la información contenida en los mismos durante el proceso de empaque, distribución y aplicación, a través de los diferentes proveedores que tienen acceso a este tipo de información, obstaculizando la seguridad y confiabilidad de los procesos que se desarrollan en la entidad, para el beneficio de un particular o funcionario del Instituto.</t>
  </si>
  <si>
    <t>Casi seguro</t>
  </si>
  <si>
    <t xml:space="preserve">Definición requerimientos contractuales de seguridad para la producción, empaque, distribución de materiales y aplicación de pruebas.
Incluir en los pliegos de los contratistas logísticos los requerimientos de seguridad del material de aplicación (examen).
Realizar el seguimiento a los protocolos de seguridad a los proveedores de distribución, aplicación e impresión para cada una de las pruebas.
Formalización de la Póliza de Garantía sobre la confidencialidad del contrato.
Extender el acuerdo de confidencialidad al grupo de trabajo ofertado por los proponentes.
informes de supervisión  de la ejecucion de los contratos con los terceros  del ICFES . 
Realizar auditorias durante los procesos de impresion, distribucion y logistica de aplicacion a los proveedores contratados por el ICFES. </t>
  </si>
  <si>
    <t>pliegos elaborados que incluye los protocolos de seguridad para cada uno de los proveedores.
actas de seguimiento por prueba y proveedor.
Pólizas formalizadas.
Contratos suscritos con cada proveedor.
acuerdos de confidencialidad suscritos.</t>
  </si>
  <si>
    <t xml:space="preserve">Auditorías a los procesos desarrollados por los proveedores
Elaboración de informes de auditoría
seguimiento a los protocolos de seguridad a los proveedores
</t>
  </si>
  <si>
    <t xml:space="preserve">Director de Producción y Operaciones.
Subdirector de Aplicación de Instrumentos.
</t>
  </si>
  <si>
    <t>No. de auditoría realizadas
No. de informes de auditorías realizados/No. de informes programados
No. de actas de comités de seguimientos realizadas a los proveedores</t>
  </si>
  <si>
    <t xml:space="preserve">4
100%
20
</t>
  </si>
  <si>
    <t>GESTIÓN DE INVESTIGACIONES</t>
  </si>
  <si>
    <t>GESTIÓN Y SOCIALIZACIÓN DE PROYECTOS DE INVESTIGACIÓN</t>
  </si>
  <si>
    <t>Desarrollar estudios e investigaciones aplicadas, haciendo uso de las bases de datos del Icfes, orientadas a visibilizar y mejorar la calidad de la educación, asegurando su promoción y divulgación.</t>
  </si>
  <si>
    <t>Criterios débiles y términos de referencia ambiguos para la selección de propuestas en el marco de las convocatorias a estudiantes y grupos de investigación.
Presión de terceros para selección de propuestas de investigación.</t>
  </si>
  <si>
    <t>Comité de Investigaciones revise, avale y apruebe las propuestas presentadas
Procedimientos del subproceso J1. Gestión y socialización de proyectos de investigación</t>
  </si>
  <si>
    <t>Presentar ante el comité asesor del programa de investigaciones y bajo anonimato las propuestas de proyectos de investigación que reciba la Oficina con el fin de que sean aprobadas con un criterio técnico y financiero.</t>
  </si>
  <si>
    <t>Actas de reunión, términos de referencia de las convocatorias y contratos gestionados</t>
  </si>
  <si>
    <t>comité asesor</t>
  </si>
  <si>
    <t>Jefe Oficina de Gestión de Proyectos de Investigación</t>
  </si>
  <si>
    <t>Comité de Investigaciones revise, avale y apruebe las  consultorías
Procedimientos el subproceso J2. Conceptualización y desarrollo de investigación.</t>
  </si>
  <si>
    <t>Actas de reunión y contratos gestionados</t>
  </si>
  <si>
    <t>SOLICITUDES DE INFORMACIÓN</t>
  </si>
  <si>
    <t>Controles inadecuados en la entrega de las bases de datos de los resultados de las pruebas que aplica el instituto a usuarios externos.</t>
  </si>
  <si>
    <t>Cobro por parte de terceros por las bases de datos del Instituto que son públicas en beneficio particular.</t>
  </si>
  <si>
    <t>Bases de datos publicadas en la página web.
Procedimientos del subproceso J3. Solicitudes de información</t>
  </si>
  <si>
    <t>Verificar la actualización permanente de las bases de datos de resultados y gestionar los acuerdos de confidencialidad en los casos en que amerite.</t>
  </si>
  <si>
    <t>Mesas de ayuda, registros en sistema de gestión documental y acuerdos de confidencialidad gestionados.</t>
  </si>
  <si>
    <t>Definición de cronogramas de publicación de bases de datos en FTP y de acuerdos de confidencialidad</t>
  </si>
  <si>
    <t xml:space="preserve">Brindar información inconsistente, impertinente o poco clara a los ciudadanos por medio de alguno de nuestros canales de atención. </t>
  </si>
  <si>
    <t xml:space="preserve">Informes del proveedor del centro de gestión del servicio. </t>
  </si>
  <si>
    <t>GESTIÓN DE BIENES E INVENTARIOS</t>
  </si>
  <si>
    <t xml:space="preserve">Evidenciar y dejar registro magnetico de la  aceptación del subdirector de abastecimeinto en las actas de inventarios </t>
  </si>
  <si>
    <t>Subdirector de Abastecimiento y Servicios Generales</t>
  </si>
  <si>
    <t>Resoluciones de delegación de funciones. 
Manual de funciones adoptado oficialmente y socializado.
Aplicación de las normas vigentes.
Evaluaciones de desempeño</t>
  </si>
  <si>
    <t>Hacer entrega de las funciones del cargo a todos los funcionarios de Planta del Instituto al momento de su vinculación.</t>
  </si>
  <si>
    <t>G2.1.F03 Cronograma de Inducción
G2.1.F010 Evaluación de la Inducción</t>
  </si>
  <si>
    <t>Cuando se provee el cargo</t>
  </si>
  <si>
    <t>Verificación total en cada caso</t>
  </si>
  <si>
    <t>Subdirector de Talento Humano</t>
  </si>
  <si>
    <t>% de cumplimiento de verificación</t>
  </si>
  <si>
    <t>G2.1.F02 Verificación de documentos de ingreso</t>
  </si>
  <si>
    <t>Actuaciones que afecten los valores y compromisos del Instituto. 
Ejecución de acciones contrarias al cumplimiento de las políticas institucionales.
Lo anterior,  con el fin de favorecer intereses ajenos a los institucionales.</t>
  </si>
  <si>
    <t>Código de Ética y Valores
evaluación del desempeño
Denuncias, procesos disciplinarios</t>
  </si>
  <si>
    <t>G2.5.F01 Registro de asistencia</t>
  </si>
  <si>
    <t>Medición del impacto de la socialización del Código de Ética.
Evaluación de la reinducción.</t>
  </si>
  <si>
    <t xml:space="preserve">% de cumplimiento </t>
  </si>
  <si>
    <t>Indicadores de gestión y cumplimiento de actividades</t>
  </si>
  <si>
    <t>Ejecución de actividades y programas definidos en el Plan de Desarrollo de Talento Humano, orientados al mejoramiento del clima Organizacional.</t>
  </si>
  <si>
    <t xml:space="preserve">% de ejecución </t>
  </si>
  <si>
    <t>moderado</t>
  </si>
  <si>
    <t>mensual</t>
  </si>
  <si>
    <t>Subdirector Financiero y Contable</t>
  </si>
  <si>
    <t>Procedimiento G6.P.4 Gestión Contable.
Labores de autocontrol.
Auditorías por parte de Oficina de Control Interno.</t>
  </si>
  <si>
    <t>Conciliacion bancaria firmada
Verificacion en modulo del ERP
Estados Financieros</t>
  </si>
  <si>
    <t>Reuniones permanentes  de seguimiento con las áreas</t>
  </si>
  <si>
    <t xml:space="preserve">Partidas conciliadas/ Total de Partidas  *100
No. Dias que se ejecutará la actividad una vez finalizado el mes </t>
  </si>
  <si>
    <t xml:space="preserve">
100%
20 días</t>
  </si>
  <si>
    <t>Realizar inversiones en entidades que no ofrecen respaldo.
Concentración de autoridad o exceso de poder en decisiones de inversión.
Lo anterior, con el fin de obtener algún beneficio propio o el de un tercero.</t>
  </si>
  <si>
    <t>Negociación con entidades financieras para obtener beneficios personales. 
(Préstamos, comisiones, dádivas, etc.).
Desvío de recursos en beneficio personal.
Detrimento patrimonial.
Perdida de valor en los activos financieros.
Afectación de autosostenibilidad financiera.</t>
  </si>
  <si>
    <t>Procedimiento de mesa de inversiones (G6.P7).
Decisiones de inversión tomadas en Comité de Inversiones.
Procedimientos de inversión avalados por al menos dos firmas.
Actas de comité.
Acuerdo de manual de inversiones.</t>
  </si>
  <si>
    <t>Controles realizados en comités de inversión.
(Análisis en valor disponible en caja, flujo de caja, ingresos a la fecha, egresos a la fecha, valor del portafolio, alternativas de inversión, decisiones de inversión tomadas en Comité).
Actas de comité de Inversiones .
Títulos desmaterializados DCV - Banco de la República.
Valoración y causación mensual del Portafolio de Inversiones</t>
  </si>
  <si>
    <t>Actas de Comité
Reporte de Titulos desmaterializados-Banco de la Republica
Informe Trimestral al Ministerio de Hacienda
Planilla de calculo y liquidación de causación de rendimientos al Costo Amortizado.</t>
  </si>
  <si>
    <t>periodicas</t>
  </si>
  <si>
    <t>Reporte trimestral al Ministerio de Hacienda.
Auditoría por parte del Control de Interno al Estatuto Anticorrupción ( Revisión de Actas de Comité de Inversión)</t>
  </si>
  <si>
    <t>No. De inversiones aprobadas con acta/No. De inversiones realizadas *100</t>
  </si>
  <si>
    <t>GESTIÓN DE SEGURIDAD DE LA INFORMACIÓN</t>
  </si>
  <si>
    <t>Preservar la confidencialidad, integridad y disponibilidad de la información mediante el cumplimiento de las políticas y controles de seguridad de la información para
reducir los riesgos de pérdida de la información y el posible impacto de los mismos.</t>
  </si>
  <si>
    <t>Sistemas de información susceptibles de manipulación a favor de terceros que afecten la seguridad de la información en cuanto a su confidencialidad, integridad y disponibilidad.</t>
  </si>
  <si>
    <t>Director de Tecnología e Información</t>
  </si>
  <si>
    <t>Jefe Oficina de Control Interno</t>
  </si>
  <si>
    <t>SANCIONATORIOS</t>
  </si>
  <si>
    <t xml:space="preserve">Gestionar el manejo y trámite de las actuaciones administrativas sancionatorias que deban adelantarse con ocasión de las posibles irregularidades que se presenten en la aplicación de los exámenes a cargo del ICFES. </t>
  </si>
  <si>
    <t xml:space="preserve">Desconocimiento de las normas que regulan las actuaciones administrativas </t>
  </si>
  <si>
    <t>omitir o ignorar etapas de la investigación, en beneficio de un caso particular .</t>
  </si>
  <si>
    <t>Registro detallado de las actuaciones administrativas sancionatorias de la institución,  etapas procesales y registro de las decisiones que se adoptan en la investigación, de manera que pueda detectarse cualquier irregularidad en la observancia del procedimiento legal. ( Procedimiento SGC)</t>
  </si>
  <si>
    <t>Registro y seguimiento permanente de todas las decisiones que se adoptan en desarrollo de la actuación.  
Revisar  que cada proyecto se encuentre ajustado al procedimiento legalmente establecido para prevenir la ocurrencia de conductas como el tráfico de influencias adoptando decisiones que afecten el derecho a la igualdad de los demás investigados, por hechos similares. 
Revision para Impedir que se adopten decisiones arbitrarias o que no correspondan con las pruebas aportadas.
Actualización del normograma institucional</t>
  </si>
  <si>
    <t xml:space="preserve">
Resoluciones de cierre de 
Actuaciones Administrativas 
Sancionatorias</t>
  </si>
  <si>
    <t>de acuerdo al calendario de pruebas de estado</t>
  </si>
  <si>
    <t xml:space="preserve">Revisar todas las
Actuaciones del 
Proceso
Verificación de la actualización de las normas en el normograma
</t>
  </si>
  <si>
    <t>Jefe Oficina Asesora Jurídica</t>
  </si>
  <si>
    <t>Porcentaje de expedientes que cumplen con todas las etapas procesales revisada 
Porcentaje de actualización del normograma</t>
  </si>
  <si>
    <t xml:space="preserve">
100%
100%</t>
  </si>
  <si>
    <t>Clima Organizacional:
- Programación de acciones y estrategias correctivas para mejorar indicadores de clima en las áreas afectadas.
Estrategias y actividades de Bienestar, Capacitación, Incentivos, Gestión del Conocimiento, Cultura y Ética y Valores.</t>
  </si>
  <si>
    <t>Procedimientos documentados.
Protocolos estandarizados.
Controles definidos en la supervisión de los contratos a cargo de la Unidad de Atención al Ciudadano. 
Sesiones de sensibilización para el Centro de Gestión del Servicio con el fin de asegurar la mejora continua de atención al ciudadano.</t>
  </si>
  <si>
    <t>Verificación cuatrimestral de las capacitaciones realizadas.
Verificación de las notas de conocimiento presentadas por el proveedor del Centro de Gestión del Servicio.</t>
  </si>
  <si>
    <t>Asesor de la Dirección General para Atención al Ciudadano</t>
  </si>
  <si>
    <t>Realizar como mínimo cuatro sesiones para actualizar al personal del Centro de Gestión del Servicio en temas institucionales y de servicio al ciudadano,  obteniendo un promedio en las notas mensuales de conocimiento que se obtuvieron en ese cuatrimestre mayor o igual a 90.</t>
  </si>
  <si>
    <t xml:space="preserve">Mínimo cuatro sesiones por cuatrimestre. 
Promedio de calificación de las notas mensuales de conocimiento mayor o igual a 90. </t>
  </si>
  <si>
    <t>Realizar las actividades de seguimiento al cumplimiento de los controles de seguridad.
Desarrollar la campaña de concientización.</t>
  </si>
  <si>
    <t>Actas de revisión del cumplimiento a los controles de seguridad
Campaña de concientización</t>
  </si>
  <si>
    <t>Porcentaje de cumplimiento de los controles de seguridad de la información</t>
  </si>
  <si>
    <t>Criterios débiles para la selección de consultorías nacionales e internacionales.
Presión de terceros para adjudicación de contratos de consultoría.</t>
  </si>
  <si>
    <t>Pagar por consultorías nacionales o internacionales para favorecer a un tercero.</t>
  </si>
  <si>
    <t>Presentar ante el comité asesor del programa de investigaciones las propuestas de consultoría nacional o internacional que reciba la oficina, con el fin de que sean aprobadas con un criterio técnico y financiero.</t>
  </si>
  <si>
    <t>Administrar los bienes e inventarios institucionales, cumpliendo con las políticas, procedimientos y normatividad vigente para asegurar su adecuada custodia, protección y recuperación.</t>
  </si>
  <si>
    <t>Controles inadecuados en el subproceso de gestión de bienes e inventarios.</t>
  </si>
  <si>
    <t>Subproceso G1 Gestión de bienes e inventarios.
Administración mediante ERP.
Código de ética y valores.
Auditorías de control interno</t>
  </si>
  <si>
    <t>Revisiones aleatorias del inventario de  activos fijos de funcionarios y contratistas con periocidad trimestral 
Estandarización de solicitudes de almacen mediante mesas de ayuda
Emisión de la Totalidad de Paz y salvo por concepto de bienes</t>
  </si>
  <si>
    <t>Ejecución y actas de inventarios 
Mesas de Ayuda</t>
  </si>
  <si>
    <t>Exactitud del inventario</t>
  </si>
  <si>
    <t>En la ejecución de los roles de la Oficina de control Interno, desarrollar el control y seguimiento de la gestión institucional a través de valoración del riesgo, acompañamiento y asesoria,  evaluación y seguimiento, fomento de la cultura del autocontrol y la relación con entes externos con el fin de identificar y proponer planes de mejoramiento.</t>
  </si>
  <si>
    <t>El enfoque de la planeación de la auditoría no incluya los procesos generadores de riesgo</t>
  </si>
  <si>
    <t>En el proceso de planeación y en el cumplimiento de roles de la Oficina de control Interno, su enfoque de auditoria no de alcance a situaciones  relacionadas con actos de corrupción</t>
  </si>
  <si>
    <t>Posibilidad de materialización de riesgo relacionados con actos de corrupción</t>
  </si>
  <si>
    <t xml:space="preserve">La Aprobación del programa anual de auditorias por parte de la Dirección General del ICFES o Comité de Control Interno.
Cubrimiento integral de los procesos a auditar y alcances de auditoría.
Supervisión de la realización de las auditorias por parte del jefe de la Oficina de Control Interno
Revisión de Informes por parte del Jefe de la Oficina de Control Interno, pevio a su presentación a la Dirección General
</t>
  </si>
  <si>
    <t>bajo</t>
  </si>
  <si>
    <t xml:space="preserve">
Seguimiento a las acciones de mejora implementadas por los dueños de los procesos, de acuerdo a los informes de auditoría emitidos</t>
  </si>
  <si>
    <t>Procedimiento Documentado</t>
  </si>
  <si>
    <t>Resultado del seguimiento se informa al dueño del proceso</t>
  </si>
  <si>
    <t>Cantidad de Informes emitidos con registro de seguimiento a las áreas</t>
  </si>
  <si>
    <t>Falta de cumplimiento del personal del ICFES sobre los controles establecidos.
Presión de terceros para obtener información privilegiada.</t>
  </si>
  <si>
    <t>Política de seguridad de la información.
Aplicativo para Prevención de 
Controles de seguridad implementados.
Herramientas de seguridad (antivirus, antispam, firewall, proxy)
Pruebas de seguridad (Hacking)
Concientización del personal</t>
  </si>
  <si>
    <t>GESTIÓN JURÍDICA</t>
  </si>
  <si>
    <t>Jefe Dirección de Tecnología</t>
  </si>
  <si>
    <t>GESTIÓN FINANCIERA</t>
  </si>
  <si>
    <t>% DE AVANCE</t>
  </si>
  <si>
    <t>REGISTROS O EVIDENCIAS</t>
  </si>
  <si>
    <t>OBSERVACIONES</t>
  </si>
  <si>
    <t>SEGUIMIENTO AL CUMPLIMIENTO DE LAS ACCIONES PROPUESTAS ASOCIADAS AL CONTROL  Y % DE AVANCE</t>
  </si>
  <si>
    <t>ACCIONES PROGRAMADAS</t>
  </si>
  <si>
    <t>ACCIONES EJECUTADAS</t>
  </si>
  <si>
    <t>30/04/2018
30/07/2018
30/10/2018
31/12/2018</t>
  </si>
  <si>
    <t>30/06/2018
30/09/2018
31/12/2018</t>
  </si>
  <si>
    <t>30/06/2018
31/12/2018</t>
  </si>
  <si>
    <t>30/06/2018
31/08/2018
31/10/2018
31/12/2018</t>
  </si>
  <si>
    <t>30/04/2018
31/08/2018
31/12/2018</t>
  </si>
  <si>
    <t>15/04/2018
15/07/2018
15/10/ 2018
15/01/2018</t>
  </si>
  <si>
    <t>30/01/2018
31/12/2018</t>
  </si>
  <si>
    <t>Durante año 2018</t>
  </si>
  <si>
    <r>
      <t xml:space="preserve">AÑO:         </t>
    </r>
    <r>
      <rPr>
        <sz val="10"/>
        <color theme="1"/>
        <rFont val="Calibri"/>
        <family val="2"/>
        <scheme val="minor"/>
      </rPr>
      <t>2018</t>
    </r>
  </si>
  <si>
    <t>Definir con la Alta Dirección la información que se debe divulgar y los canales.
Seguimiento mensual al plan de comunicaciones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</si>
</sst>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 #,##0.00_);_(&quot;$&quot;\ * \(#,##0.00\);_(&quot;$&quot;\ * &quot;-&quot;??_);_(@_)"/>
    <numFmt numFmtId="43" formatCode="_(* #,##0.00_);_(* \(#,##0.00\);_(* &quot;-&quot;??_);_(@_)"/>
    <numFmt numFmtId="164" formatCode="#.##000"/>
    <numFmt numFmtId="165" formatCode="#.##0,"/>
    <numFmt numFmtId="166" formatCode="\$#,#00"/>
    <numFmt numFmtId="167" formatCode="\$#,"/>
    <numFmt numFmtId="168" formatCode="_-* #,##0.00\ &quot;€&quot;_-;\-* #,##0.00\ &quot;€&quot;_-;_-* &quot;-&quot;??\ &quot;€&quot;_-;_-@_-"/>
    <numFmt numFmtId="169" formatCode="#,#00"/>
    <numFmt numFmtId="170" formatCode="_(* #,##0_);_(* \(#,##0\);_(* &quot;-&quot;??_);_(@_)"/>
    <numFmt numFmtId="171" formatCode="0_)"/>
    <numFmt numFmtId="172" formatCode="_ * #,##0.00_ ;_ * \-#,##0.00_ ;_ * &quot;-&quot;??_ ;_ @_ "/>
    <numFmt numFmtId="173" formatCode="#,##0.0"/>
    <numFmt numFmtId="174" formatCode="_ * #,##0_ ;_ * \-#,##0_ ;_ * &quot;-&quot;_ ;_ @_ "/>
    <numFmt numFmtId="175" formatCode="_-* #,##0.00\ _€_-;\-* #,##0.00\ _€_-;_-* &quot;-&quot;??\ _€_-;_-@_-"/>
    <numFmt numFmtId="176" formatCode="_ &quot;$&quot;\ * #,##0_ ;_ &quot;$&quot;\ * \-#,##0_ ;_ &quot;$&quot;\ * &quot;-&quot;??_ ;_ @_ "/>
    <numFmt numFmtId="177" formatCode="_(&quot;$&quot;\ * #,##0_);_(&quot;$&quot;\ * \(#,##0\);_(&quot;$&quot;\ * &quot;-&quot;??_);_(@_)"/>
    <numFmt numFmtId="178" formatCode="_ &quot;$&quot;\ * #,##0.00_ ;_ &quot;$&quot;\ * \-#,##0.00_ ;_ &quot;$&quot;\ * &quot;-&quot;??_ ;_ @_ "/>
    <numFmt numFmtId="179" formatCode="%#,#00"/>
  </numFmts>
  <fonts count="32" x14ac:knownFonts="1">
    <font>
      <sz val="11"/>
      <color theme="1"/>
      <name val="Calibri"/>
      <family val="2"/>
      <scheme val="minor"/>
    </font>
    <font>
      <sz val="11"/>
      <color theme="1"/>
      <name val="Calibri"/>
      <family val="2"/>
      <scheme val="minor"/>
    </font>
    <font>
      <b/>
      <sz val="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0"/>
      <name val="Arial"/>
      <family val="2"/>
    </font>
    <font>
      <b/>
      <sz val="1"/>
      <color indexed="8"/>
      <name val="Courier"/>
      <family val="3"/>
    </font>
    <font>
      <u/>
      <sz val="10"/>
      <color indexed="12"/>
      <name val="MS Sans Serif"/>
      <family val="2"/>
    </font>
    <font>
      <sz val="11"/>
      <color indexed="20"/>
      <name val="Calibri"/>
      <family val="2"/>
    </font>
    <font>
      <sz val="10"/>
      <color indexed="8"/>
      <name val="Arial"/>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b/>
      <sz val="14"/>
      <color theme="1"/>
      <name val="Calibri"/>
      <family val="2"/>
      <scheme val="minor"/>
    </font>
    <font>
      <b/>
      <sz val="10"/>
      <color indexed="8"/>
      <name val="Arial"/>
      <family val="2"/>
    </font>
    <font>
      <b/>
      <sz val="9"/>
      <color indexed="8"/>
      <name val="Arial"/>
      <family val="2"/>
    </font>
  </fonts>
  <fills count="3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33CC33"/>
        <bgColor indexed="64"/>
      </patternFill>
    </fill>
    <fill>
      <patternFill patternType="solid">
        <fgColor theme="4" tint="0.59999389629810485"/>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5">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3" applyNumberFormat="0" applyFill="0" applyAlignment="0" applyProtection="0"/>
    <xf numFmtId="164" fontId="9" fillId="0" borderId="0">
      <protection locked="0"/>
    </xf>
    <xf numFmtId="165" fontId="9" fillId="0" borderId="0">
      <protection locked="0"/>
    </xf>
    <xf numFmtId="166" fontId="9" fillId="0" borderId="0">
      <protection locked="0"/>
    </xf>
    <xf numFmtId="167" fontId="9" fillId="0" borderId="0">
      <protection locked="0"/>
    </xf>
    <xf numFmtId="0" fontId="9" fillId="0" borderId="0">
      <protection locked="0"/>
    </xf>
    <xf numFmtId="0" fontId="10"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1" fillId="8" borderId="1" applyNumberFormat="0" applyAlignment="0" applyProtection="0"/>
    <xf numFmtId="168" fontId="12" fillId="0" borderId="0" applyFont="0" applyFill="0" applyBorder="0" applyAlignment="0" applyProtection="0"/>
    <xf numFmtId="168" fontId="12" fillId="0" borderId="0" applyFont="0" applyFill="0" applyBorder="0" applyAlignment="0" applyProtection="0"/>
    <xf numFmtId="169" fontId="9" fillId="0" borderId="0">
      <protection locked="0"/>
    </xf>
    <xf numFmtId="0" fontId="9" fillId="0" borderId="0">
      <protection locked="0"/>
    </xf>
    <xf numFmtId="0" fontId="13" fillId="0" borderId="0">
      <protection locked="0"/>
    </xf>
    <xf numFmtId="0" fontId="14" fillId="0" borderId="0" applyNumberFormat="0" applyFill="0" applyBorder="0" applyAlignment="0" applyProtection="0"/>
    <xf numFmtId="0" fontId="15" fillId="4" borderId="0" applyNumberFormat="0" applyBorder="0" applyAlignment="0" applyProtection="0"/>
    <xf numFmtId="170" fontId="1"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16" fillId="0" borderId="0" applyFont="0" applyFill="0" applyBorder="0" applyAlignment="0" applyProtection="0">
      <alignment vertical="top"/>
    </xf>
    <xf numFmtId="43" fontId="1"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6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1" fontId="12" fillId="0" borderId="0" applyFont="0" applyFill="0" applyBorder="0" applyAlignment="0" applyProtection="0"/>
    <xf numFmtId="174"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44" fontId="1" fillId="0" borderId="0" applyFont="0" applyFill="0" applyBorder="0" applyAlignment="0" applyProtection="0"/>
    <xf numFmtId="177" fontId="12" fillId="0" borderId="0" applyFont="0" applyFill="0" applyBorder="0" applyAlignment="0" applyProtection="0"/>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178" fontId="12" fillId="0" borderId="0" applyFont="0" applyFill="0" applyBorder="0" applyAlignment="0" applyProtection="0"/>
    <xf numFmtId="44" fontId="16" fillId="0" borderId="0" applyFont="0" applyFill="0" applyBorder="0" applyAlignment="0" applyProtection="0"/>
    <xf numFmtId="0" fontId="17" fillId="23" borderId="0" applyNumberForma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2" fillId="0" borderId="0"/>
    <xf numFmtId="0" fontId="12" fillId="0" borderId="0"/>
    <xf numFmtId="0" fontId="12" fillId="0" borderId="0"/>
    <xf numFmtId="0" fontId="16" fillId="0" borderId="0">
      <alignment vertical="top"/>
    </xf>
    <xf numFmtId="0" fontId="16" fillId="0" borderId="0">
      <alignment vertical="top"/>
    </xf>
    <xf numFmtId="0" fontId="16" fillId="0" borderId="0">
      <alignment vertical="top"/>
    </xf>
    <xf numFmtId="0" fontId="18"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 fillId="0" borderId="0"/>
    <xf numFmtId="0" fontId="16" fillId="0" borderId="0">
      <alignment vertical="top"/>
    </xf>
    <xf numFmtId="0" fontId="12" fillId="0" borderId="0"/>
    <xf numFmtId="0" fontId="1" fillId="0" borderId="0"/>
    <xf numFmtId="0" fontId="1" fillId="0" borderId="0"/>
    <xf numFmtId="0" fontId="12" fillId="0" borderId="0"/>
    <xf numFmtId="0" fontId="1" fillId="0" borderId="0"/>
    <xf numFmtId="37" fontId="12" fillId="0" borderId="0"/>
    <xf numFmtId="0" fontId="12" fillId="0" borderId="0"/>
    <xf numFmtId="0" fontId="1" fillId="0" borderId="0"/>
    <xf numFmtId="0" fontId="12" fillId="0" borderId="0"/>
    <xf numFmtId="0" fontId="12" fillId="0" borderId="0"/>
    <xf numFmtId="0" fontId="3" fillId="24" borderId="4" applyNumberFormat="0" applyFont="0" applyAlignment="0" applyProtection="0"/>
    <xf numFmtId="179" fontId="9" fillId="0" borderId="0">
      <protection locked="0"/>
    </xf>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9" fillId="17"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0"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5">
    <xf numFmtId="0" fontId="0" fillId="0" borderId="0" xfId="0"/>
    <xf numFmtId="0" fontId="26" fillId="0" borderId="0" xfId="0" applyFont="1" applyAlignment="1">
      <alignment vertical="center" wrapText="1"/>
    </xf>
    <xf numFmtId="0" fontId="26" fillId="0" borderId="0"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28" fillId="25" borderId="12" xfId="0" applyFont="1" applyFill="1" applyBorder="1" applyAlignment="1">
      <alignment horizontal="center" vertical="center" wrapText="1"/>
    </xf>
    <xf numFmtId="0" fontId="26" fillId="0" borderId="12" xfId="0" applyFont="1" applyFill="1" applyBorder="1" applyAlignment="1">
      <alignment horizontal="center" vertical="center" textRotation="90" wrapText="1"/>
    </xf>
    <xf numFmtId="0" fontId="26" fillId="0" borderId="12" xfId="0" applyFont="1" applyFill="1" applyBorder="1" applyAlignment="1">
      <alignment horizontal="justify" vertical="center" wrapText="1"/>
    </xf>
    <xf numFmtId="0" fontId="26" fillId="0" borderId="12"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6" fillId="27" borderId="12" xfId="0" applyFont="1" applyFill="1" applyBorder="1" applyAlignment="1">
      <alignment horizontal="center" vertical="center" wrapText="1"/>
    </xf>
    <xf numFmtId="9" fontId="26" fillId="0" borderId="12"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26" fillId="26" borderId="12" xfId="0" applyFont="1" applyFill="1" applyBorder="1" applyAlignment="1">
      <alignment horizontal="center" vertical="center" wrapText="1"/>
    </xf>
    <xf numFmtId="0" fontId="27" fillId="0" borderId="12" xfId="0" applyNumberFormat="1" applyFont="1" applyFill="1" applyBorder="1" applyAlignment="1">
      <alignment vertical="center" wrapText="1"/>
    </xf>
    <xf numFmtId="0" fontId="27" fillId="0" borderId="12" xfId="0" applyNumberFormat="1" applyFont="1" applyFill="1" applyBorder="1" applyAlignment="1">
      <alignment horizontal="justify" vertical="center" wrapText="1"/>
    </xf>
    <xf numFmtId="0" fontId="27" fillId="0" borderId="12" xfId="0" applyNumberFormat="1" applyFont="1" applyFill="1" applyBorder="1" applyAlignment="1">
      <alignment horizontal="center" vertical="center" wrapText="1"/>
    </xf>
    <xf numFmtId="9" fontId="27" fillId="0" borderId="12" xfId="0" applyNumberFormat="1" applyFont="1" applyFill="1" applyBorder="1" applyAlignment="1">
      <alignment horizontal="center" vertical="center"/>
    </xf>
    <xf numFmtId="0" fontId="27" fillId="0" borderId="12" xfId="0" applyNumberFormat="1" applyFont="1" applyFill="1" applyBorder="1" applyAlignment="1">
      <alignment horizontal="center" vertical="center"/>
    </xf>
    <xf numFmtId="14" fontId="27" fillId="0" borderId="12" xfId="0" applyNumberFormat="1" applyFont="1" applyFill="1" applyBorder="1" applyAlignment="1">
      <alignment vertical="center" wrapText="1"/>
    </xf>
    <xf numFmtId="9" fontId="27"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textRotation="90" wrapText="1"/>
    </xf>
    <xf numFmtId="0" fontId="26" fillId="0" borderId="12" xfId="0" applyFont="1" applyBorder="1" applyAlignment="1">
      <alignment horizontal="justify" vertical="center" wrapText="1"/>
    </xf>
    <xf numFmtId="0" fontId="26" fillId="0" borderId="12" xfId="0" applyFont="1" applyBorder="1" applyAlignment="1">
      <alignment horizontal="center" vertical="center" wrapText="1"/>
    </xf>
    <xf numFmtId="0" fontId="26" fillId="29" borderId="12" xfId="0" applyFont="1" applyFill="1" applyBorder="1" applyAlignment="1">
      <alignment horizontal="center" vertical="center" wrapText="1"/>
    </xf>
    <xf numFmtId="14" fontId="26" fillId="0" borderId="12" xfId="0" applyNumberFormat="1" applyFont="1" applyBorder="1" applyAlignment="1">
      <alignment vertical="center" wrapText="1"/>
    </xf>
    <xf numFmtId="9" fontId="26" fillId="0" borderId="12" xfId="0" applyNumberFormat="1" applyFont="1" applyBorder="1" applyAlignment="1">
      <alignment horizontal="center" vertical="center" wrapText="1"/>
    </xf>
    <xf numFmtId="0" fontId="26" fillId="0" borderId="12" xfId="0" applyFont="1" applyBorder="1" applyAlignment="1">
      <alignment horizontal="center" vertical="center" textRotation="90" wrapText="1"/>
    </xf>
    <xf numFmtId="0" fontId="26" fillId="0" borderId="12" xfId="0" applyFont="1" applyFill="1" applyBorder="1" applyAlignment="1">
      <alignment horizontal="center" vertical="center" textRotation="90" wrapText="1"/>
    </xf>
    <xf numFmtId="0" fontId="26" fillId="0" borderId="12" xfId="0" applyFont="1" applyFill="1" applyBorder="1" applyAlignment="1">
      <alignment horizontal="justify" vertical="center" wrapText="1"/>
    </xf>
    <xf numFmtId="0" fontId="26" fillId="0" borderId="12" xfId="0" applyFont="1" applyBorder="1" applyAlignment="1">
      <alignment horizontal="justify" vertical="center" wrapText="1"/>
    </xf>
    <xf numFmtId="14" fontId="26" fillId="0" borderId="12" xfId="0" applyNumberFormat="1" applyFont="1" applyBorder="1" applyAlignment="1">
      <alignment horizontal="center" vertical="center" wrapText="1"/>
    </xf>
    <xf numFmtId="0" fontId="26" fillId="0" borderId="12" xfId="0" applyFont="1" applyFill="1" applyBorder="1" applyAlignment="1">
      <alignment horizontal="justify" vertical="center" wrapText="1"/>
    </xf>
    <xf numFmtId="0" fontId="26" fillId="0" borderId="12" xfId="0" applyFont="1" applyFill="1" applyBorder="1" applyAlignment="1">
      <alignment horizontal="justify" vertical="center" wrapText="1"/>
    </xf>
    <xf numFmtId="0" fontId="26" fillId="25" borderId="12" xfId="0" applyFont="1" applyFill="1" applyBorder="1" applyAlignment="1">
      <alignment horizontal="center" vertical="center" wrapText="1"/>
    </xf>
    <xf numFmtId="0" fontId="26" fillId="0" borderId="12" xfId="0" applyFont="1" applyFill="1" applyBorder="1" applyAlignment="1">
      <alignment horizontal="justify" vertical="center" wrapText="1"/>
    </xf>
    <xf numFmtId="0" fontId="28" fillId="2" borderId="0" xfId="0" applyFont="1" applyFill="1" applyBorder="1" applyAlignment="1">
      <alignment horizontal="center" wrapText="1"/>
    </xf>
    <xf numFmtId="0" fontId="27" fillId="0" borderId="12"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31" fillId="30" borderId="10" xfId="0" applyFont="1" applyFill="1" applyBorder="1" applyAlignment="1">
      <alignment horizontal="center" vertical="center" wrapText="1"/>
    </xf>
    <xf numFmtId="14" fontId="31" fillId="30" borderId="10" xfId="0" applyNumberFormat="1" applyFont="1" applyFill="1" applyBorder="1" applyAlignment="1">
      <alignment horizontal="center" vertical="center" wrapText="1"/>
    </xf>
    <xf numFmtId="170" fontId="31" fillId="30" borderId="10" xfId="214" applyNumberFormat="1" applyFont="1" applyFill="1" applyBorder="1" applyAlignment="1">
      <alignment horizontal="center" vertical="center" wrapText="1"/>
    </xf>
    <xf numFmtId="0" fontId="30" fillId="30" borderId="14" xfId="0" applyFont="1" applyFill="1" applyBorder="1" applyAlignment="1">
      <alignment horizontal="center" vertical="center" wrapText="1"/>
    </xf>
    <xf numFmtId="0" fontId="30" fillId="30" borderId="15" xfId="0" applyFont="1" applyFill="1" applyBorder="1" applyAlignment="1">
      <alignment horizontal="center" vertical="center" wrapText="1"/>
    </xf>
    <xf numFmtId="0" fontId="30" fillId="30" borderId="16" xfId="0" applyFont="1" applyFill="1" applyBorder="1" applyAlignment="1">
      <alignment horizontal="center" vertical="center" wrapText="1"/>
    </xf>
    <xf numFmtId="0" fontId="30" fillId="30" borderId="17"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0" fillId="30" borderId="18" xfId="0" applyFont="1" applyFill="1" applyBorder="1" applyAlignment="1">
      <alignment horizontal="center" vertical="center" wrapText="1"/>
    </xf>
    <xf numFmtId="0" fontId="30" fillId="30" borderId="19" xfId="0" applyFont="1" applyFill="1" applyBorder="1" applyAlignment="1">
      <alignment horizontal="center" vertical="center" wrapText="1"/>
    </xf>
    <xf numFmtId="0" fontId="30" fillId="30" borderId="13" xfId="0" applyFont="1" applyFill="1" applyBorder="1" applyAlignment="1">
      <alignment horizontal="center" vertical="center" wrapText="1"/>
    </xf>
    <xf numFmtId="0" fontId="30" fillId="30" borderId="20" xfId="0" applyFont="1" applyFill="1" applyBorder="1" applyAlignment="1">
      <alignment horizontal="center" vertical="center" wrapText="1"/>
    </xf>
    <xf numFmtId="0" fontId="31" fillId="30" borderId="21" xfId="0" applyFont="1" applyFill="1" applyBorder="1" applyAlignment="1">
      <alignment horizontal="center" vertical="center" wrapText="1"/>
    </xf>
    <xf numFmtId="0" fontId="31" fillId="30" borderId="22" xfId="0" applyFont="1" applyFill="1" applyBorder="1" applyAlignment="1">
      <alignment horizontal="center" vertical="center" wrapText="1"/>
    </xf>
    <xf numFmtId="0" fontId="31" fillId="30" borderId="23" xfId="0" applyFont="1" applyFill="1" applyBorder="1" applyAlignment="1">
      <alignment horizontal="center" vertical="center" wrapText="1"/>
    </xf>
    <xf numFmtId="0" fontId="26" fillId="0" borderId="12" xfId="0" applyFont="1" applyBorder="1" applyAlignment="1">
      <alignment horizontal="center" vertical="center" textRotation="90" wrapText="1"/>
    </xf>
    <xf numFmtId="0" fontId="26" fillId="0" borderId="12" xfId="0" applyFont="1" applyFill="1" applyBorder="1" applyAlignment="1">
      <alignment horizontal="center" vertical="center" textRotation="90" wrapText="1"/>
    </xf>
    <xf numFmtId="0" fontId="26" fillId="0" borderId="12" xfId="0" applyFont="1" applyFill="1" applyBorder="1" applyAlignment="1">
      <alignment horizontal="justify" vertical="center" wrapText="1"/>
    </xf>
    <xf numFmtId="0" fontId="28" fillId="25" borderId="12"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25" borderId="12" xfId="0" applyFont="1" applyFill="1" applyBorder="1" applyAlignment="1">
      <alignment horizontal="center" vertical="center" textRotation="90" wrapText="1"/>
    </xf>
    <xf numFmtId="0" fontId="2" fillId="2" borderId="10" xfId="0" applyFont="1" applyFill="1" applyBorder="1" applyAlignment="1">
      <alignment horizontal="center" vertical="center"/>
    </xf>
    <xf numFmtId="0" fontId="28" fillId="2" borderId="0" xfId="0" applyFont="1" applyFill="1" applyBorder="1" applyAlignment="1">
      <alignment horizontal="center" wrapText="1"/>
    </xf>
    <xf numFmtId="0" fontId="28" fillId="2" borderId="0" xfId="0" applyFont="1" applyFill="1" applyBorder="1" applyAlignment="1">
      <alignment horizontal="center" vertical="center" wrapText="1"/>
    </xf>
    <xf numFmtId="0" fontId="28" fillId="2" borderId="13" xfId="0" applyFont="1" applyFill="1" applyBorder="1" applyAlignment="1">
      <alignment horizontal="center" vertical="center" wrapText="1"/>
    </xf>
  </cellXfs>
  <cellStyles count="215">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Comma" xfId="23"/>
    <cellStyle name="Comma0" xfId="24"/>
    <cellStyle name="Currency" xfId="25"/>
    <cellStyle name="Currency0" xfId="26"/>
    <cellStyle name="Date"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Euro" xfId="36"/>
    <cellStyle name="Euro 2" xfId="37"/>
    <cellStyle name="Fixed" xfId="38"/>
    <cellStyle name="Heading 1" xfId="39"/>
    <cellStyle name="Heading 2" xfId="40"/>
    <cellStyle name="Hipervínculo 2" xfId="41"/>
    <cellStyle name="Incorrecto 2" xfId="42"/>
    <cellStyle name="Millares" xfId="214" builtinId="3"/>
    <cellStyle name="Millares [0] 2" xfId="43"/>
    <cellStyle name="Millares 10" xfId="44"/>
    <cellStyle name="Millares 11" xfId="45"/>
    <cellStyle name="Millares 11 2" xfId="46"/>
    <cellStyle name="Millares 12" xfId="47"/>
    <cellStyle name="Millares 12 2" xfId="48"/>
    <cellStyle name="Millares 13" xfId="49"/>
    <cellStyle name="Millares 14" xfId="50"/>
    <cellStyle name="Millares 2" xfId="51"/>
    <cellStyle name="Millares 2 2" xfId="52"/>
    <cellStyle name="Millares 2 2 2" xfId="53"/>
    <cellStyle name="Millares 2 3" xfId="54"/>
    <cellStyle name="Millares 2 4" xfId="55"/>
    <cellStyle name="Millares 2 5" xfId="56"/>
    <cellStyle name="Millares 2 6" xfId="57"/>
    <cellStyle name="Millares 3" xfId="58"/>
    <cellStyle name="Millares 3 2" xfId="59"/>
    <cellStyle name="Millares 3 2 2" xfId="60"/>
    <cellStyle name="Millares 3 3" xfId="61"/>
    <cellStyle name="Millares 3 4" xfId="62"/>
    <cellStyle name="Millares 3 5" xfId="63"/>
    <cellStyle name="Millares 4" xfId="64"/>
    <cellStyle name="Millares 4 2" xfId="65"/>
    <cellStyle name="Millares 5" xfId="66"/>
    <cellStyle name="Millares 6" xfId="67"/>
    <cellStyle name="Millares 7" xfId="68"/>
    <cellStyle name="Millares 7 2" xfId="69"/>
    <cellStyle name="Millares 8" xfId="70"/>
    <cellStyle name="Millares 9" xfId="71"/>
    <cellStyle name="Millares 9 2" xfId="72"/>
    <cellStyle name="Moneda 10" xfId="213"/>
    <cellStyle name="Moneda 2" xfId="73"/>
    <cellStyle name="Moneda 2 2" xfId="74"/>
    <cellStyle name="Moneda 2 2 2" xfId="75"/>
    <cellStyle name="Moneda 2 2 2 2" xfId="205"/>
    <cellStyle name="Moneda 2 2 3" xfId="204"/>
    <cellStyle name="Moneda 3" xfId="76"/>
    <cellStyle name="Moneda 3 2" xfId="77"/>
    <cellStyle name="Moneda 3 2 2" xfId="207"/>
    <cellStyle name="Moneda 3 3" xfId="78"/>
    <cellStyle name="Moneda 3 4" xfId="206"/>
    <cellStyle name="Moneda 4" xfId="79"/>
    <cellStyle name="Moneda 4 2" xfId="80"/>
    <cellStyle name="Moneda 5" xfId="81"/>
    <cellStyle name="Moneda 5 2" xfId="82"/>
    <cellStyle name="Moneda 5 3" xfId="208"/>
    <cellStyle name="Moneda 6" xfId="83"/>
    <cellStyle name="Moneda 6 2" xfId="209"/>
    <cellStyle name="Moneda 7" xfId="84"/>
    <cellStyle name="Moneda 7 2" xfId="85"/>
    <cellStyle name="Moneda 7 2 2" xfId="211"/>
    <cellStyle name="Moneda 7 3" xfId="210"/>
    <cellStyle name="Moneda 8" xfId="86"/>
    <cellStyle name="Moneda 9" xfId="87"/>
    <cellStyle name="Moneda 9 2" xfId="212"/>
    <cellStyle name="Neutral 2" xfId="88"/>
    <cellStyle name="Normal" xfId="0" builtinId="0"/>
    <cellStyle name="Normal 10" xfId="89"/>
    <cellStyle name="Normal 10 2" xfId="90"/>
    <cellStyle name="Normal 11" xfId="91"/>
    <cellStyle name="Normal 11 2" xfId="92"/>
    <cellStyle name="Normal 12" xfId="93"/>
    <cellStyle name="Normal 12 2" xfId="94"/>
    <cellStyle name="Normal 13" xfId="95"/>
    <cellStyle name="Normal 13 2" xfId="96"/>
    <cellStyle name="Normal 14" xfId="97"/>
    <cellStyle name="Normal 14 2" xfId="98"/>
    <cellStyle name="Normal 15" xfId="99"/>
    <cellStyle name="Normal 15 2" xfId="100"/>
    <cellStyle name="Normal 16" xfId="101"/>
    <cellStyle name="Normal 17" xfId="102"/>
    <cellStyle name="Normal 18" xfId="103"/>
    <cellStyle name="Normal 18 2" xfId="104"/>
    <cellStyle name="Normal 19" xfId="105"/>
    <cellStyle name="Normal 2" xfId="106"/>
    <cellStyle name="Normal 2 10" xfId="107"/>
    <cellStyle name="Normal 2 11" xfId="108"/>
    <cellStyle name="Normal 2 12" xfId="109"/>
    <cellStyle name="Normal 2 13" xfId="110"/>
    <cellStyle name="Normal 2 14" xfId="111"/>
    <cellStyle name="Normal 2 15" xfId="112"/>
    <cellStyle name="Normal 2 16" xfId="113"/>
    <cellStyle name="Normal 2 17" xfId="114"/>
    <cellStyle name="Normal 2 18" xfId="115"/>
    <cellStyle name="Normal 2 19" xfId="116"/>
    <cellStyle name="Normal 2 2" xfId="117"/>
    <cellStyle name="Normal 2 2 2" xfId="118"/>
    <cellStyle name="Normal 2 2 3" xfId="119"/>
    <cellStyle name="Normal 2 2 4" xfId="120"/>
    <cellStyle name="Normal 2 2 5" xfId="121"/>
    <cellStyle name="Normal 2 20" xfId="122"/>
    <cellStyle name="Normal 2 21" xfId="123"/>
    <cellStyle name="Normal 2 22" xfId="124"/>
    <cellStyle name="Normal 2 23" xfId="125"/>
    <cellStyle name="Normal 2 24" xfId="126"/>
    <cellStyle name="Normal 2 25" xfId="127"/>
    <cellStyle name="Normal 2 26" xfId="128"/>
    <cellStyle name="Normal 2 27" xfId="129"/>
    <cellStyle name="Normal 2 28" xfId="130"/>
    <cellStyle name="Normal 2 29" xfId="131"/>
    <cellStyle name="Normal 2 3" xfId="132"/>
    <cellStyle name="Normal 2 3 2" xfId="133"/>
    <cellStyle name="Normal 2 30" xfId="134"/>
    <cellStyle name="Normal 2 31" xfId="135"/>
    <cellStyle name="Normal 2 32" xfId="136"/>
    <cellStyle name="Normal 2 33" xfId="137"/>
    <cellStyle name="Normal 2 34" xfId="138"/>
    <cellStyle name="Normal 2 35" xfId="139"/>
    <cellStyle name="Normal 2 36" xfId="140"/>
    <cellStyle name="Normal 2 37" xfId="141"/>
    <cellStyle name="Normal 2 38" xfId="142"/>
    <cellStyle name="Normal 2 39" xfId="143"/>
    <cellStyle name="Normal 2 4" xfId="144"/>
    <cellStyle name="Normal 2 40" xfId="145"/>
    <cellStyle name="Normal 2 41" xfId="146"/>
    <cellStyle name="Normal 2 42" xfId="147"/>
    <cellStyle name="Normal 2 43" xfId="148"/>
    <cellStyle name="Normal 2 44" xfId="149"/>
    <cellStyle name="Normal 2 45" xfId="150"/>
    <cellStyle name="Normal 2 46" xfId="151"/>
    <cellStyle name="Normal 2 47" xfId="152"/>
    <cellStyle name="Normal 2 48" xfId="153"/>
    <cellStyle name="Normal 2 49" xfId="154"/>
    <cellStyle name="Normal 2 5" xfId="155"/>
    <cellStyle name="Normal 2 50" xfId="156"/>
    <cellStyle name="Normal 2 51" xfId="157"/>
    <cellStyle name="Normal 2 52" xfId="158"/>
    <cellStyle name="Normal 2 53" xfId="159"/>
    <cellStyle name="Normal 2 54" xfId="160"/>
    <cellStyle name="Normal 2 55" xfId="161"/>
    <cellStyle name="Normal 2 56" xfId="162"/>
    <cellStyle name="Normal 2 57" xfId="163"/>
    <cellStyle name="Normal 2 58" xfId="164"/>
    <cellStyle name="Normal 2 6" xfId="165"/>
    <cellStyle name="Normal 2 7" xfId="166"/>
    <cellStyle name="Normal 2 8" xfId="167"/>
    <cellStyle name="Normal 2 9" xfId="168"/>
    <cellStyle name="Normal 20" xfId="169"/>
    <cellStyle name="Normal 21" xfId="170"/>
    <cellStyle name="Normal 21 2" xfId="171"/>
    <cellStyle name="Normal 22" xfId="172"/>
    <cellStyle name="Normal 23" xfId="173"/>
    <cellStyle name="Normal 24" xfId="174"/>
    <cellStyle name="Normal 25" xfId="175"/>
    <cellStyle name="Normal 3" xfId="176"/>
    <cellStyle name="Normal 3 2" xfId="177"/>
    <cellStyle name="Normal 3 3" xfId="178"/>
    <cellStyle name="Normal 4" xfId="179"/>
    <cellStyle name="Normal 4 2" xfId="180"/>
    <cellStyle name="Normal 4 3" xfId="181"/>
    <cellStyle name="Normal 5" xfId="182"/>
    <cellStyle name="Normal 6" xfId="183"/>
    <cellStyle name="Normal 6 2" xfId="184"/>
    <cellStyle name="Normal 7" xfId="185"/>
    <cellStyle name="Normal 8" xfId="186"/>
    <cellStyle name="Normal 9" xfId="187"/>
    <cellStyle name="Normal 9 2" xfId="188"/>
    <cellStyle name="Notas 2" xfId="189"/>
    <cellStyle name="Percent" xfId="190"/>
    <cellStyle name="Porcentual 2" xfId="191"/>
    <cellStyle name="Porcentual 2 2" xfId="192"/>
    <cellStyle name="Porcentual 3" xfId="193"/>
    <cellStyle name="Porcentual 4" xfId="194"/>
    <cellStyle name="Porcentual 5" xfId="195"/>
    <cellStyle name="Salida 2" xfId="196"/>
    <cellStyle name="Texto de advertencia 2" xfId="197"/>
    <cellStyle name="Texto explicativo 2" xfId="198"/>
    <cellStyle name="Título 1 2" xfId="199"/>
    <cellStyle name="Título 2 2" xfId="200"/>
    <cellStyle name="Título 3 2" xfId="201"/>
    <cellStyle name="Título 4" xfId="202"/>
    <cellStyle name="Total 2" xfId="203"/>
  </cellStyles>
  <dxfs count="0"/>
  <tableStyles count="0" defaultTableStyle="TableStyleMedium9" defaultPivotStyle="PivotStyleLight16"/>
  <colors>
    <mruColors>
      <color rgb="FF66FF3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108857</xdr:colOff>
      <xdr:row>0</xdr:row>
      <xdr:rowOff>63684</xdr:rowOff>
    </xdr:from>
    <xdr:to>
      <xdr:col>22</xdr:col>
      <xdr:colOff>1157652</xdr:colOff>
      <xdr:row>2</xdr:row>
      <xdr:rowOff>122464</xdr:rowOff>
    </xdr:to>
    <xdr:pic>
      <xdr:nvPicPr>
        <xdr:cNvPr id="2" name="Picture 3"/>
        <xdr:cNvPicPr>
          <a:picLocks noChangeAspect="1" noChangeArrowheads="1"/>
        </xdr:cNvPicPr>
      </xdr:nvPicPr>
      <xdr:blipFill>
        <a:blip xmlns:r="http://schemas.openxmlformats.org/officeDocument/2006/relationships" r:embed="rId1" cstate="print"/>
        <a:srcRect l="54083" t="13037" r="12916" b="52296"/>
        <a:stretch>
          <a:fillRect/>
        </a:stretch>
      </xdr:blipFill>
      <xdr:spPr bwMode="auto">
        <a:xfrm>
          <a:off x="22683107" y="63684"/>
          <a:ext cx="1974081" cy="79356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1\erp\migracion\plan%20de%20compras\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fesserv5\planeacion$\Users\adizquierdo\AppData\Roaming\Microsoft\Excel\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fesserv5\planeacion$\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row r="3">
          <cell r="B3" t="str">
            <v>Apoyar Gestión y Misión del instituto</v>
          </cell>
        </row>
        <row r="4">
          <cell r="B4" t="str">
            <v>Servicios Personales Asociados A Nomina</v>
          </cell>
        </row>
        <row r="5">
          <cell r="B5" t="str">
            <v>Garantiza Entrega Correspondencia Insti.</v>
          </cell>
        </row>
        <row r="6">
          <cell r="B6" t="str">
            <v>Realiza Estudio Percep.y Satisfac. Clte.</v>
          </cell>
        </row>
        <row r="7">
          <cell r="B7" t="str">
            <v>Consol.Transf.e Implem. acciones en Mejo</v>
          </cell>
        </row>
        <row r="8">
          <cell r="B8" t="str">
            <v>Apoyar Procesos Diseño de Instrumentos</v>
          </cell>
        </row>
        <row r="9">
          <cell r="B9" t="str">
            <v>Realiza Participa Eventos Divulg. Prbas</v>
          </cell>
        </row>
        <row r="10">
          <cell r="B10" t="str">
            <v>Participar Eventos Evaluación Educativa</v>
          </cell>
        </row>
        <row r="11">
          <cell r="B11" t="str">
            <v xml:space="preserve"> Fortalacer la Dirección de Evaluación</v>
          </cell>
        </row>
        <row r="12">
          <cell r="B12" t="str">
            <v>Produ. Divu. Infor. Results y Est. Prbas</v>
          </cell>
        </row>
        <row r="13">
          <cell r="B13" t="str">
            <v>Apoya Prcmto y Genera Reportes Estd prba</v>
          </cell>
        </row>
        <row r="14">
          <cell r="B14" t="str">
            <v xml:space="preserve"> Contribuciones Inherentes A La Nómina</v>
          </cell>
        </row>
        <row r="15">
          <cell r="B15" t="str">
            <v>Apoyar los Procesos de Calificación</v>
          </cell>
        </row>
        <row r="16">
          <cell r="B16" t="str">
            <v>Apoyar Procesos de Calificación</v>
          </cell>
        </row>
        <row r="17">
          <cell r="B17" t="str">
            <v>Apoyar los Procesos de Aplicación</v>
          </cell>
        </row>
        <row r="18">
          <cell r="B18" t="str">
            <v xml:space="preserve"> Aplicar pruebas TOEFL</v>
          </cell>
        </row>
        <row r="19">
          <cell r="B19" t="str">
            <v>Diseña y/o Aplica prbas Solicitadas terc</v>
          </cell>
        </row>
        <row r="20">
          <cell r="B20" t="str">
            <v>Gestión Abastecimiento y Servicios Gener</v>
          </cell>
        </row>
        <row r="21">
          <cell r="B21" t="str">
            <v>Gestiona Audit. Sist. Control Int. y cal</v>
          </cell>
        </row>
        <row r="22">
          <cell r="B22" t="str">
            <v>Gestión de Comunicaciones</v>
          </cell>
        </row>
        <row r="23">
          <cell r="B23" t="str">
            <v xml:space="preserve"> Capacitar investigadores</v>
          </cell>
        </row>
        <row r="24">
          <cell r="B24" t="str">
            <v>Fomentar la investigación</v>
          </cell>
        </row>
        <row r="25">
          <cell r="B25" t="str">
            <v>Gestionar la Investigación</v>
          </cell>
        </row>
        <row r="26">
          <cell r="B26" t="str">
            <v>Fortalecer la Gestion de la Oficina</v>
          </cell>
        </row>
        <row r="27">
          <cell r="B27" t="str">
            <v>Gestión del Talento Humano</v>
          </cell>
        </row>
        <row r="28">
          <cell r="B28" t="str">
            <v>Gestión de Dirección</v>
          </cell>
        </row>
        <row r="29">
          <cell r="B29" t="str">
            <v>Realiza Mamnto Soft, Hard y Sist.de Info</v>
          </cell>
        </row>
        <row r="30">
          <cell r="B30" t="str">
            <v>Mantener Dispon. y Respaldo Infra.Tecn.</v>
          </cell>
        </row>
        <row r="31">
          <cell r="B31" t="str">
            <v>Gestión Financiera</v>
          </cell>
        </row>
        <row r="32">
          <cell r="B32" t="str">
            <v>Apoyar Procesos de Producción</v>
          </cell>
        </row>
        <row r="33">
          <cell r="B33" t="str">
            <v>Consolidacion de la Transformacion</v>
          </cell>
        </row>
        <row r="34">
          <cell r="B34" t="str">
            <v>Consolidacion de la Transformacion</v>
          </cell>
        </row>
        <row r="35">
          <cell r="B35" t="str">
            <v>Consolidacion Sistema Gestion Documental</v>
          </cell>
        </row>
        <row r="36">
          <cell r="B36" t="str">
            <v>Modernización Infraestructura</v>
          </cell>
        </row>
        <row r="37">
          <cell r="B37" t="str">
            <v>Modernización Infraestructura</v>
          </cell>
        </row>
        <row r="38">
          <cell r="B38" t="str">
            <v>Desarrollar Programa de Gente y Cultura</v>
          </cell>
        </row>
        <row r="39">
          <cell r="B39" t="str">
            <v>Fortalecimiento Plataforma Técnológica</v>
          </cell>
        </row>
        <row r="40">
          <cell r="B40" t="str">
            <v>Implementación de Sistemas Informáticos</v>
          </cell>
        </row>
        <row r="41">
          <cell r="B41" t="str">
            <v>Divulgación de Cambios a las Pruebas</v>
          </cell>
        </row>
        <row r="42">
          <cell r="B42" t="str">
            <v>Diseño Instrumentos Prba Exámenes Estado</v>
          </cell>
        </row>
        <row r="43">
          <cell r="B43" t="str">
            <v>Reingeniería Aplicación de Pruebas</v>
          </cell>
        </row>
        <row r="44">
          <cell r="B44" t="str">
            <v>Gestionar Participación Colombia PIRLS</v>
          </cell>
        </row>
        <row r="45">
          <cell r="B45" t="str">
            <v>Gestionar participación Colombia TERCE</v>
          </cell>
        </row>
        <row r="46">
          <cell r="B46" t="str">
            <v>Gestion participación Colombia PISA 2012</v>
          </cell>
        </row>
        <row r="47">
          <cell r="B47" t="str">
            <v>Participación Colombia PISA 2012</v>
          </cell>
        </row>
        <row r="48">
          <cell r="B48" t="str">
            <v>Aplicar Instrumentos de Evaluación</v>
          </cell>
        </row>
        <row r="49">
          <cell r="B49" t="str">
            <v>Calificar</v>
          </cell>
        </row>
        <row r="50">
          <cell r="B50" t="str">
            <v>Construir Instrumentos de Evaluación</v>
          </cell>
        </row>
        <row r="51">
          <cell r="B51" t="str">
            <v>Actualización del Diseño de SABER</v>
          </cell>
        </row>
        <row r="52">
          <cell r="B52" t="str">
            <v>Aplicación de Pruebas SABER</v>
          </cell>
        </row>
        <row r="53">
          <cell r="B53" t="str">
            <v>Construir Instrumentos de Evaluación</v>
          </cell>
        </row>
        <row r="54">
          <cell r="B54" t="str">
            <v>Construcción y Pilotaje Items de Prueba</v>
          </cell>
        </row>
        <row r="55">
          <cell r="B55" t="str">
            <v>Medición y Análisis</v>
          </cell>
        </row>
        <row r="56">
          <cell r="B56" t="str">
            <v>Monitoreo y Evaluación</v>
          </cell>
        </row>
        <row r="57">
          <cell r="B57" t="str">
            <v>Aplicar Instrumentos de Evaluación</v>
          </cell>
        </row>
        <row r="58">
          <cell r="B58" t="str">
            <v>Calificar</v>
          </cell>
        </row>
        <row r="59">
          <cell r="B59" t="str">
            <v>Construir Instrumentos de Evaluación</v>
          </cell>
        </row>
        <row r="60">
          <cell r="B60" t="str">
            <v>Diseñar Instrumentos de Evaluación</v>
          </cell>
        </row>
      </sheetData>
      <sheetData sheetId="4">
        <row r="5">
          <cell r="E5" t="str">
            <v>Junta directiva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sheetData>
      <sheetData sheetId="4">
        <row r="5">
          <cell r="E5" t="str">
            <v>Junta directiva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showGridLines="0" tabSelected="1" topLeftCell="H26" zoomScale="70" zoomScaleNormal="70" zoomScaleSheetLayoutView="10" zoomScalePageLayoutView="80" workbookViewId="0">
      <selection activeCell="R27" sqref="R27"/>
    </sheetView>
  </sheetViews>
  <sheetFormatPr baseColWidth="10" defaultRowHeight="12.75" x14ac:dyDescent="0.25"/>
  <cols>
    <col min="1" max="1" width="6.140625" style="1" customWidth="1"/>
    <col min="2" max="2" width="5.5703125" style="1" customWidth="1"/>
    <col min="3" max="3" width="24.85546875" style="1" customWidth="1"/>
    <col min="4" max="4" width="15.42578125" style="1" customWidth="1"/>
    <col min="5" max="5" width="6" style="1" customWidth="1"/>
    <col min="6" max="6" width="18.7109375" style="1" customWidth="1"/>
    <col min="7" max="7" width="26.7109375" style="1" customWidth="1"/>
    <col min="8" max="8" width="10.5703125" style="4" customWidth="1"/>
    <col min="9" max="9" width="13" style="4" customWidth="1"/>
    <col min="10" max="10" width="10.5703125" style="4" customWidth="1"/>
    <col min="11" max="11" width="18.28515625" style="1" customWidth="1"/>
    <col min="12" max="12" width="35.42578125" style="1" customWidth="1"/>
    <col min="13" max="13" width="12.85546875" style="4" customWidth="1"/>
    <col min="14" max="14" width="10.5703125" style="4" customWidth="1"/>
    <col min="15" max="15" width="12.140625" style="4" customWidth="1"/>
    <col min="16" max="16" width="10.5703125" style="4" customWidth="1"/>
    <col min="17" max="17" width="9.28515625" style="4" customWidth="1"/>
    <col min="18" max="18" width="49.140625" style="1" customWidth="1"/>
    <col min="19" max="19" width="14.85546875" style="1" bestFit="1" customWidth="1"/>
    <col min="20" max="20" width="11.28515625" style="1" customWidth="1"/>
    <col min="21" max="21" width="15.85546875" style="1" customWidth="1"/>
    <col min="22" max="22" width="13.85546875" style="1" customWidth="1"/>
    <col min="23" max="23" width="17.5703125" style="1" customWidth="1"/>
    <col min="24" max="24" width="7.7109375" style="4" customWidth="1"/>
    <col min="25" max="28" width="14.85546875" style="1" customWidth="1"/>
    <col min="29" max="29" width="22" style="1" customWidth="1"/>
    <col min="30" max="16384" width="11.42578125" style="1"/>
  </cols>
  <sheetData>
    <row r="1" spans="1:29" ht="28.5" customHeight="1" x14ac:dyDescent="0.2">
      <c r="A1" s="62" t="s">
        <v>13</v>
      </c>
      <c r="B1" s="62"/>
      <c r="C1" s="62"/>
      <c r="D1" s="62"/>
      <c r="E1" s="62"/>
      <c r="F1" s="62"/>
      <c r="G1" s="62"/>
      <c r="H1" s="62"/>
      <c r="I1" s="62"/>
      <c r="J1" s="62"/>
      <c r="K1" s="62"/>
      <c r="L1" s="62"/>
      <c r="M1" s="62"/>
      <c r="N1" s="62"/>
      <c r="O1" s="62"/>
      <c r="P1" s="62"/>
      <c r="Q1" s="62"/>
      <c r="R1" s="62"/>
      <c r="S1" s="62"/>
      <c r="T1" s="62"/>
      <c r="U1" s="62"/>
      <c r="V1" s="62"/>
      <c r="W1" s="62"/>
      <c r="X1" s="62"/>
    </row>
    <row r="2" spans="1:29" ht="28.5" customHeight="1" x14ac:dyDescent="0.2">
      <c r="A2" s="63" t="s">
        <v>76</v>
      </c>
      <c r="B2" s="63"/>
      <c r="C2" s="63"/>
      <c r="D2" s="37"/>
      <c r="E2" s="37"/>
      <c r="F2" s="37"/>
      <c r="G2" s="37"/>
      <c r="H2" s="37"/>
      <c r="I2" s="37"/>
      <c r="J2" s="37"/>
      <c r="K2" s="37"/>
      <c r="L2" s="37"/>
      <c r="M2" s="37"/>
      <c r="N2" s="37"/>
      <c r="O2" s="37"/>
      <c r="P2" s="37"/>
      <c r="Q2" s="37"/>
      <c r="R2" s="37"/>
      <c r="S2" s="37"/>
      <c r="T2" s="37"/>
      <c r="U2" s="37"/>
      <c r="V2" s="37"/>
      <c r="W2" s="37"/>
      <c r="X2" s="37"/>
    </row>
    <row r="3" spans="1:29" ht="28.5" customHeight="1" x14ac:dyDescent="0.25">
      <c r="A3" s="64" t="s">
        <v>258</v>
      </c>
      <c r="B3" s="64"/>
      <c r="C3" s="64"/>
      <c r="D3" s="2"/>
      <c r="E3" s="2"/>
      <c r="F3" s="2"/>
      <c r="G3" s="2"/>
      <c r="H3" s="3"/>
      <c r="I3" s="3"/>
      <c r="J3" s="3"/>
      <c r="K3" s="3"/>
      <c r="L3" s="3"/>
      <c r="M3" s="3"/>
      <c r="N3" s="3"/>
      <c r="O3" s="3"/>
      <c r="P3" s="3"/>
      <c r="Q3" s="3"/>
      <c r="R3" s="3"/>
      <c r="S3" s="3"/>
      <c r="T3" s="3"/>
      <c r="U3" s="3"/>
      <c r="V3" s="3"/>
      <c r="W3" s="3"/>
      <c r="X3" s="3"/>
    </row>
    <row r="4" spans="1:29" ht="28.5" customHeight="1" x14ac:dyDescent="0.25">
      <c r="A4" s="61" t="s">
        <v>75</v>
      </c>
      <c r="B4" s="61"/>
      <c r="C4" s="61"/>
      <c r="D4" s="61"/>
      <c r="E4" s="61"/>
      <c r="F4" s="61"/>
      <c r="G4" s="61"/>
      <c r="H4" s="61"/>
      <c r="I4" s="61"/>
      <c r="J4" s="61"/>
      <c r="K4" s="61"/>
      <c r="L4" s="61"/>
      <c r="M4" s="61"/>
      <c r="N4" s="61"/>
      <c r="O4" s="61"/>
      <c r="P4" s="61"/>
      <c r="Q4" s="61"/>
      <c r="R4" s="61"/>
      <c r="S4" s="61"/>
      <c r="T4" s="61"/>
      <c r="U4" s="61"/>
      <c r="V4" s="61"/>
      <c r="W4" s="61"/>
      <c r="X4" s="61"/>
      <c r="Y4" s="43" t="s">
        <v>247</v>
      </c>
      <c r="Z4" s="44"/>
      <c r="AA4" s="44"/>
      <c r="AB4" s="44"/>
      <c r="AC4" s="45"/>
    </row>
    <row r="5" spans="1:29" ht="28.5" customHeight="1" x14ac:dyDescent="0.25">
      <c r="A5" s="61" t="s">
        <v>77</v>
      </c>
      <c r="B5" s="61"/>
      <c r="C5" s="61"/>
      <c r="D5" s="61"/>
      <c r="E5" s="61"/>
      <c r="F5" s="61"/>
      <c r="G5" s="61"/>
      <c r="H5" s="61"/>
      <c r="I5" s="61"/>
      <c r="J5" s="61"/>
      <c r="K5" s="61"/>
      <c r="L5" s="61"/>
      <c r="M5" s="61"/>
      <c r="N5" s="61"/>
      <c r="O5" s="61"/>
      <c r="P5" s="61"/>
      <c r="Q5" s="61"/>
      <c r="R5" s="61"/>
      <c r="S5" s="61"/>
      <c r="T5" s="61"/>
      <c r="U5" s="61"/>
      <c r="V5" s="61"/>
      <c r="W5" s="61"/>
      <c r="X5" s="61"/>
      <c r="Y5" s="46"/>
      <c r="Z5" s="47"/>
      <c r="AA5" s="47"/>
      <c r="AB5" s="47"/>
      <c r="AC5" s="48"/>
    </row>
    <row r="6" spans="1:29" s="4" customFormat="1" ht="19.5" customHeight="1" x14ac:dyDescent="0.25">
      <c r="A6" s="59" t="s">
        <v>78</v>
      </c>
      <c r="B6" s="59"/>
      <c r="C6" s="59"/>
      <c r="D6" s="59"/>
      <c r="E6" s="59"/>
      <c r="F6" s="59"/>
      <c r="G6" s="59"/>
      <c r="H6" s="59" t="s">
        <v>79</v>
      </c>
      <c r="I6" s="59"/>
      <c r="J6" s="59"/>
      <c r="K6" s="59"/>
      <c r="L6" s="59"/>
      <c r="M6" s="59"/>
      <c r="N6" s="59"/>
      <c r="O6" s="59"/>
      <c r="P6" s="59"/>
      <c r="Q6" s="59"/>
      <c r="R6" s="59"/>
      <c r="S6" s="59"/>
      <c r="T6" s="59" t="s">
        <v>80</v>
      </c>
      <c r="U6" s="59"/>
      <c r="V6" s="59"/>
      <c r="W6" s="59"/>
      <c r="X6" s="59"/>
      <c r="Y6" s="49"/>
      <c r="Z6" s="50"/>
      <c r="AA6" s="50"/>
      <c r="AB6" s="50"/>
      <c r="AC6" s="51"/>
    </row>
    <row r="7" spans="1:29" s="5" customFormat="1" ht="12.75" customHeight="1" x14ac:dyDescent="0.25">
      <c r="A7" s="60" t="s">
        <v>81</v>
      </c>
      <c r="B7" s="60" t="s">
        <v>82</v>
      </c>
      <c r="C7" s="58" t="s">
        <v>83</v>
      </c>
      <c r="D7" s="58" t="s">
        <v>84</v>
      </c>
      <c r="E7" s="58" t="s">
        <v>85</v>
      </c>
      <c r="F7" s="58"/>
      <c r="G7" s="58" t="s">
        <v>86</v>
      </c>
      <c r="H7" s="58" t="s">
        <v>87</v>
      </c>
      <c r="I7" s="58"/>
      <c r="J7" s="58"/>
      <c r="K7" s="58" t="s">
        <v>88</v>
      </c>
      <c r="L7" s="58"/>
      <c r="M7" s="58"/>
      <c r="N7" s="58"/>
      <c r="O7" s="58"/>
      <c r="P7" s="58"/>
      <c r="Q7" s="58"/>
      <c r="R7" s="58"/>
      <c r="S7" s="58"/>
      <c r="T7" s="58" t="s">
        <v>89</v>
      </c>
      <c r="U7" s="58" t="s">
        <v>90</v>
      </c>
      <c r="V7" s="58" t="s">
        <v>91</v>
      </c>
      <c r="W7" s="58" t="s">
        <v>92</v>
      </c>
      <c r="X7" s="58" t="s">
        <v>93</v>
      </c>
      <c r="Y7" s="52" t="s">
        <v>248</v>
      </c>
      <c r="Z7" s="52" t="s">
        <v>249</v>
      </c>
      <c r="AA7" s="52" t="s">
        <v>244</v>
      </c>
      <c r="AB7" s="52" t="s">
        <v>245</v>
      </c>
      <c r="AC7" s="52" t="s">
        <v>246</v>
      </c>
    </row>
    <row r="8" spans="1:29" s="5" customFormat="1" ht="15" customHeight="1" x14ac:dyDescent="0.25">
      <c r="A8" s="60"/>
      <c r="B8" s="60"/>
      <c r="C8" s="58"/>
      <c r="D8" s="58"/>
      <c r="E8" s="58"/>
      <c r="F8" s="58"/>
      <c r="G8" s="58"/>
      <c r="H8" s="58" t="s">
        <v>94</v>
      </c>
      <c r="I8" s="58"/>
      <c r="J8" s="58"/>
      <c r="K8" s="58" t="s">
        <v>95</v>
      </c>
      <c r="L8" s="58"/>
      <c r="M8" s="58"/>
      <c r="N8" s="58" t="s">
        <v>96</v>
      </c>
      <c r="O8" s="58"/>
      <c r="P8" s="58"/>
      <c r="Q8" s="58" t="s">
        <v>97</v>
      </c>
      <c r="R8" s="58"/>
      <c r="S8" s="58"/>
      <c r="T8" s="58"/>
      <c r="U8" s="58"/>
      <c r="V8" s="58"/>
      <c r="W8" s="58"/>
      <c r="X8" s="58"/>
      <c r="Y8" s="53"/>
      <c r="Z8" s="53"/>
      <c r="AA8" s="53"/>
      <c r="AB8" s="53"/>
      <c r="AC8" s="53"/>
    </row>
    <row r="9" spans="1:29" s="5" customFormat="1" ht="38.25" customHeight="1" x14ac:dyDescent="0.25">
      <c r="A9" s="60"/>
      <c r="B9" s="60"/>
      <c r="C9" s="58"/>
      <c r="D9" s="58"/>
      <c r="E9" s="6" t="s">
        <v>0</v>
      </c>
      <c r="F9" s="6" t="s">
        <v>98</v>
      </c>
      <c r="G9" s="58"/>
      <c r="H9" s="6" t="s">
        <v>43</v>
      </c>
      <c r="I9" s="6" t="s">
        <v>44</v>
      </c>
      <c r="J9" s="6" t="s">
        <v>99</v>
      </c>
      <c r="K9" s="6" t="s">
        <v>100</v>
      </c>
      <c r="L9" s="6" t="s">
        <v>101</v>
      </c>
      <c r="M9" s="6" t="s">
        <v>102</v>
      </c>
      <c r="N9" s="6" t="s">
        <v>43</v>
      </c>
      <c r="O9" s="6" t="s">
        <v>44</v>
      </c>
      <c r="P9" s="6" t="s">
        <v>99</v>
      </c>
      <c r="Q9" s="6" t="s">
        <v>103</v>
      </c>
      <c r="R9" s="6" t="s">
        <v>90</v>
      </c>
      <c r="S9" s="6" t="s">
        <v>104</v>
      </c>
      <c r="T9" s="58"/>
      <c r="U9" s="58"/>
      <c r="V9" s="58"/>
      <c r="W9" s="58"/>
      <c r="X9" s="58"/>
      <c r="Y9" s="54"/>
      <c r="Z9" s="54"/>
      <c r="AA9" s="54"/>
      <c r="AB9" s="54"/>
      <c r="AC9" s="54"/>
    </row>
    <row r="10" spans="1:29" s="13" customFormat="1" ht="252" customHeight="1" x14ac:dyDescent="0.25">
      <c r="A10" s="56" t="s">
        <v>105</v>
      </c>
      <c r="B10" s="7" t="s">
        <v>38</v>
      </c>
      <c r="C10" s="8" t="s">
        <v>72</v>
      </c>
      <c r="D10" s="8" t="s">
        <v>3</v>
      </c>
      <c r="E10" s="9">
        <v>1</v>
      </c>
      <c r="F10" s="8" t="s">
        <v>73</v>
      </c>
      <c r="G10" s="8" t="s">
        <v>106</v>
      </c>
      <c r="H10" s="9" t="s">
        <v>2</v>
      </c>
      <c r="I10" s="9" t="s">
        <v>64</v>
      </c>
      <c r="J10" s="10" t="s">
        <v>65</v>
      </c>
      <c r="K10" s="9" t="s">
        <v>107</v>
      </c>
      <c r="L10" s="8" t="s">
        <v>108</v>
      </c>
      <c r="M10" s="9" t="s">
        <v>109</v>
      </c>
      <c r="N10" s="9" t="s">
        <v>49</v>
      </c>
      <c r="O10" s="9" t="s">
        <v>67</v>
      </c>
      <c r="P10" s="11" t="s">
        <v>51</v>
      </c>
      <c r="Q10" s="9">
        <v>2018</v>
      </c>
      <c r="R10" s="8" t="s">
        <v>110</v>
      </c>
      <c r="S10" s="9" t="s">
        <v>111</v>
      </c>
      <c r="T10" s="9" t="s">
        <v>250</v>
      </c>
      <c r="U10" s="8" t="s">
        <v>112</v>
      </c>
      <c r="V10" s="9" t="s">
        <v>113</v>
      </c>
      <c r="W10" s="9" t="s">
        <v>114</v>
      </c>
      <c r="X10" s="12">
        <v>1</v>
      </c>
      <c r="Y10" s="40"/>
      <c r="Z10" s="40"/>
      <c r="AA10" s="42" t="e">
        <f>Z10/Y10*100</f>
        <v>#DIV/0!</v>
      </c>
      <c r="AB10" s="41"/>
      <c r="AC10" s="40"/>
    </row>
    <row r="11" spans="1:29" s="13" customFormat="1" ht="191.25" x14ac:dyDescent="0.25">
      <c r="A11" s="56"/>
      <c r="B11" s="7" t="s">
        <v>115</v>
      </c>
      <c r="C11" s="8" t="s">
        <v>116</v>
      </c>
      <c r="D11" s="8" t="s">
        <v>117</v>
      </c>
      <c r="E11" s="9">
        <v>2</v>
      </c>
      <c r="F11" s="8" t="s">
        <v>118</v>
      </c>
      <c r="G11" s="8" t="s">
        <v>41</v>
      </c>
      <c r="H11" s="9" t="s">
        <v>46</v>
      </c>
      <c r="I11" s="9" t="s">
        <v>64</v>
      </c>
      <c r="J11" s="11" t="s">
        <v>51</v>
      </c>
      <c r="K11" s="9" t="s">
        <v>107</v>
      </c>
      <c r="L11" s="8" t="s">
        <v>119</v>
      </c>
      <c r="M11" s="9" t="s">
        <v>109</v>
      </c>
      <c r="N11" s="9" t="s">
        <v>68</v>
      </c>
      <c r="O11" s="9" t="s">
        <v>64</v>
      </c>
      <c r="P11" s="14" t="s">
        <v>47</v>
      </c>
      <c r="Q11" s="9">
        <v>2018</v>
      </c>
      <c r="R11" s="8" t="s">
        <v>259</v>
      </c>
      <c r="S11" s="9" t="s">
        <v>120</v>
      </c>
      <c r="T11" s="15" t="s">
        <v>251</v>
      </c>
      <c r="U11" s="16" t="s">
        <v>121</v>
      </c>
      <c r="V11" s="17" t="s">
        <v>122</v>
      </c>
      <c r="W11" s="16" t="s">
        <v>12</v>
      </c>
      <c r="X11" s="18">
        <v>1</v>
      </c>
      <c r="Y11" s="40"/>
      <c r="Z11" s="40"/>
      <c r="AA11" s="42" t="e">
        <f t="shared" ref="AA11:AA27" si="0">Z11/Y11*100</f>
        <v>#DIV/0!</v>
      </c>
      <c r="AB11" s="41"/>
      <c r="AC11" s="40"/>
    </row>
    <row r="12" spans="1:29" s="13" customFormat="1" ht="153" x14ac:dyDescent="0.25">
      <c r="A12" s="56" t="s">
        <v>4</v>
      </c>
      <c r="B12" s="7" t="s">
        <v>39</v>
      </c>
      <c r="C12" s="8" t="s">
        <v>50</v>
      </c>
      <c r="D12" s="8" t="s">
        <v>123</v>
      </c>
      <c r="E12" s="9">
        <v>3</v>
      </c>
      <c r="F12" s="8" t="s">
        <v>32</v>
      </c>
      <c r="G12" s="8" t="s">
        <v>19</v>
      </c>
      <c r="H12" s="9" t="s">
        <v>68</v>
      </c>
      <c r="I12" s="9" t="s">
        <v>64</v>
      </c>
      <c r="J12" s="14" t="s">
        <v>47</v>
      </c>
      <c r="K12" s="9" t="s">
        <v>107</v>
      </c>
      <c r="L12" s="8" t="s">
        <v>124</v>
      </c>
      <c r="M12" s="9" t="s">
        <v>109</v>
      </c>
      <c r="N12" s="9" t="s">
        <v>68</v>
      </c>
      <c r="O12" s="9" t="s">
        <v>64</v>
      </c>
      <c r="P12" s="14" t="s">
        <v>47</v>
      </c>
      <c r="Q12" s="9">
        <v>2018</v>
      </c>
      <c r="R12" s="8" t="s">
        <v>125</v>
      </c>
      <c r="S12" s="9" t="s">
        <v>126</v>
      </c>
      <c r="T12" s="15" t="s">
        <v>252</v>
      </c>
      <c r="U12" s="16" t="s">
        <v>127</v>
      </c>
      <c r="V12" s="17" t="s">
        <v>128</v>
      </c>
      <c r="W12" s="16" t="s">
        <v>129</v>
      </c>
      <c r="X12" s="19">
        <v>2</v>
      </c>
      <c r="Y12" s="40"/>
      <c r="Z12" s="40"/>
      <c r="AA12" s="42" t="e">
        <f t="shared" si="0"/>
        <v>#DIV/0!</v>
      </c>
      <c r="AB12" s="41"/>
      <c r="AC12" s="40"/>
    </row>
    <row r="13" spans="1:29" s="13" customFormat="1" ht="293.25" x14ac:dyDescent="0.25">
      <c r="A13" s="56"/>
      <c r="B13" s="7" t="s">
        <v>40</v>
      </c>
      <c r="C13" s="8" t="s">
        <v>53</v>
      </c>
      <c r="D13" s="8" t="s">
        <v>130</v>
      </c>
      <c r="E13" s="9">
        <v>4</v>
      </c>
      <c r="F13" s="8" t="s">
        <v>131</v>
      </c>
      <c r="G13" s="8" t="s">
        <v>19</v>
      </c>
      <c r="H13" s="9" t="s">
        <v>132</v>
      </c>
      <c r="I13" s="9" t="s">
        <v>64</v>
      </c>
      <c r="J13" s="10" t="s">
        <v>65</v>
      </c>
      <c r="K13" s="9" t="s">
        <v>107</v>
      </c>
      <c r="L13" s="8" t="s">
        <v>20</v>
      </c>
      <c r="M13" s="9" t="s">
        <v>109</v>
      </c>
      <c r="N13" s="9" t="s">
        <v>49</v>
      </c>
      <c r="O13" s="9" t="s">
        <v>64</v>
      </c>
      <c r="P13" s="10" t="s">
        <v>65</v>
      </c>
      <c r="Q13" s="9">
        <v>2018</v>
      </c>
      <c r="R13" s="8" t="s">
        <v>133</v>
      </c>
      <c r="S13" s="9" t="s">
        <v>134</v>
      </c>
      <c r="T13" s="20">
        <v>43465</v>
      </c>
      <c r="U13" s="16" t="s">
        <v>135</v>
      </c>
      <c r="V13" s="17" t="s">
        <v>136</v>
      </c>
      <c r="W13" s="16" t="s">
        <v>137</v>
      </c>
      <c r="X13" s="21" t="s">
        <v>138</v>
      </c>
      <c r="Y13" s="40"/>
      <c r="Z13" s="40"/>
      <c r="AA13" s="42" t="e">
        <f t="shared" si="0"/>
        <v>#DIV/0!</v>
      </c>
      <c r="AB13" s="41"/>
      <c r="AC13" s="40"/>
    </row>
    <row r="14" spans="1:29" ht="216.75" x14ac:dyDescent="0.25">
      <c r="A14" s="22" t="s">
        <v>139</v>
      </c>
      <c r="B14" s="22" t="s">
        <v>140</v>
      </c>
      <c r="C14" s="31" t="s">
        <v>141</v>
      </c>
      <c r="D14" s="31" t="s">
        <v>142</v>
      </c>
      <c r="E14" s="9">
        <v>5</v>
      </c>
      <c r="F14" s="31" t="s">
        <v>27</v>
      </c>
      <c r="G14" s="31" t="s">
        <v>26</v>
      </c>
      <c r="H14" s="24" t="s">
        <v>68</v>
      </c>
      <c r="I14" s="24" t="s">
        <v>45</v>
      </c>
      <c r="J14" s="25" t="s">
        <v>52</v>
      </c>
      <c r="K14" s="24" t="s">
        <v>107</v>
      </c>
      <c r="L14" s="31" t="s">
        <v>143</v>
      </c>
      <c r="M14" s="24" t="s">
        <v>66</v>
      </c>
      <c r="N14" s="24" t="s">
        <v>68</v>
      </c>
      <c r="O14" s="24" t="s">
        <v>67</v>
      </c>
      <c r="P14" s="25" t="s">
        <v>52</v>
      </c>
      <c r="Q14" s="9">
        <v>2018</v>
      </c>
      <c r="R14" s="31" t="s">
        <v>144</v>
      </c>
      <c r="S14" s="31" t="s">
        <v>145</v>
      </c>
      <c r="T14" s="26">
        <v>43281</v>
      </c>
      <c r="U14" s="31" t="s">
        <v>146</v>
      </c>
      <c r="V14" s="24" t="s">
        <v>147</v>
      </c>
      <c r="W14" s="31" t="s">
        <v>74</v>
      </c>
      <c r="X14" s="27">
        <v>1</v>
      </c>
      <c r="Y14" s="40"/>
      <c r="Z14" s="40"/>
      <c r="AA14" s="42" t="e">
        <f t="shared" si="0"/>
        <v>#DIV/0!</v>
      </c>
      <c r="AB14" s="41"/>
      <c r="AC14" s="40"/>
    </row>
    <row r="15" spans="1:29" ht="251.25" customHeight="1" x14ac:dyDescent="0.25">
      <c r="A15" s="55" t="s">
        <v>139</v>
      </c>
      <c r="B15" s="22" t="s">
        <v>42</v>
      </c>
      <c r="C15" s="36" t="s">
        <v>54</v>
      </c>
      <c r="D15" s="31" t="s">
        <v>220</v>
      </c>
      <c r="E15" s="9">
        <v>6</v>
      </c>
      <c r="F15" s="31" t="s">
        <v>221</v>
      </c>
      <c r="G15" s="31" t="s">
        <v>26</v>
      </c>
      <c r="H15" s="24" t="s">
        <v>68</v>
      </c>
      <c r="I15" s="24" t="s">
        <v>45</v>
      </c>
      <c r="J15" s="25" t="s">
        <v>52</v>
      </c>
      <c r="K15" s="24" t="s">
        <v>107</v>
      </c>
      <c r="L15" s="31" t="s">
        <v>148</v>
      </c>
      <c r="M15" s="24" t="s">
        <v>66</v>
      </c>
      <c r="N15" s="24" t="s">
        <v>68</v>
      </c>
      <c r="O15" s="24" t="s">
        <v>67</v>
      </c>
      <c r="P15" s="25" t="s">
        <v>52</v>
      </c>
      <c r="Q15" s="9">
        <v>2018</v>
      </c>
      <c r="R15" s="31" t="s">
        <v>222</v>
      </c>
      <c r="S15" s="31" t="s">
        <v>149</v>
      </c>
      <c r="T15" s="26" t="s">
        <v>253</v>
      </c>
      <c r="U15" s="31" t="s">
        <v>146</v>
      </c>
      <c r="V15" s="24" t="s">
        <v>147</v>
      </c>
      <c r="W15" s="31" t="s">
        <v>24</v>
      </c>
      <c r="X15" s="27">
        <v>1</v>
      </c>
      <c r="Y15" s="40"/>
      <c r="Z15" s="40"/>
      <c r="AA15" s="42" t="e">
        <f t="shared" si="0"/>
        <v>#DIV/0!</v>
      </c>
      <c r="AB15" s="41"/>
      <c r="AC15" s="40"/>
    </row>
    <row r="16" spans="1:29" ht="114.75" x14ac:dyDescent="0.25">
      <c r="A16" s="55"/>
      <c r="B16" s="22" t="s">
        <v>150</v>
      </c>
      <c r="C16" s="23" t="s">
        <v>55</v>
      </c>
      <c r="D16" s="23" t="s">
        <v>151</v>
      </c>
      <c r="E16" s="9">
        <v>7</v>
      </c>
      <c r="F16" s="23" t="s">
        <v>152</v>
      </c>
      <c r="G16" s="23" t="s">
        <v>28</v>
      </c>
      <c r="H16" s="24" t="s">
        <v>68</v>
      </c>
      <c r="I16" s="24" t="s">
        <v>64</v>
      </c>
      <c r="J16" s="14" t="s">
        <v>47</v>
      </c>
      <c r="K16" s="24" t="s">
        <v>107</v>
      </c>
      <c r="L16" s="23" t="s">
        <v>153</v>
      </c>
      <c r="M16" s="24" t="s">
        <v>109</v>
      </c>
      <c r="N16" s="24" t="s">
        <v>68</v>
      </c>
      <c r="O16" s="24" t="s">
        <v>64</v>
      </c>
      <c r="P16" s="14" t="s">
        <v>47</v>
      </c>
      <c r="Q16" s="9">
        <v>2018</v>
      </c>
      <c r="R16" s="23" t="s">
        <v>154</v>
      </c>
      <c r="S16" s="23" t="s">
        <v>155</v>
      </c>
      <c r="T16" s="26">
        <v>43465</v>
      </c>
      <c r="U16" s="23" t="s">
        <v>156</v>
      </c>
      <c r="V16" s="24" t="s">
        <v>242</v>
      </c>
      <c r="W16" s="23" t="s">
        <v>25</v>
      </c>
      <c r="X16" s="27">
        <v>1</v>
      </c>
      <c r="Y16" s="40"/>
      <c r="Z16" s="40"/>
      <c r="AA16" s="42" t="e">
        <f t="shared" si="0"/>
        <v>#DIV/0!</v>
      </c>
      <c r="AB16" s="41"/>
      <c r="AC16" s="40"/>
    </row>
    <row r="17" spans="1:29" ht="242.25" x14ac:dyDescent="0.25">
      <c r="A17" s="28" t="s">
        <v>5</v>
      </c>
      <c r="B17" s="28" t="s">
        <v>56</v>
      </c>
      <c r="C17" s="31" t="s">
        <v>57</v>
      </c>
      <c r="D17" s="24" t="s">
        <v>22</v>
      </c>
      <c r="E17" s="9">
        <v>8</v>
      </c>
      <c r="F17" s="24" t="s">
        <v>157</v>
      </c>
      <c r="G17" s="24" t="s">
        <v>23</v>
      </c>
      <c r="H17" s="24" t="s">
        <v>132</v>
      </c>
      <c r="I17" s="24" t="s">
        <v>64</v>
      </c>
      <c r="J17" s="10" t="s">
        <v>65</v>
      </c>
      <c r="K17" s="24" t="s">
        <v>107</v>
      </c>
      <c r="L17" s="24" t="s">
        <v>212</v>
      </c>
      <c r="M17" s="24" t="s">
        <v>109</v>
      </c>
      <c r="N17" s="24" t="s">
        <v>48</v>
      </c>
      <c r="O17" s="24" t="s">
        <v>64</v>
      </c>
      <c r="P17" s="10" t="s">
        <v>65</v>
      </c>
      <c r="Q17" s="9">
        <v>2018</v>
      </c>
      <c r="R17" s="24" t="s">
        <v>33</v>
      </c>
      <c r="S17" s="24" t="s">
        <v>158</v>
      </c>
      <c r="T17" s="32" t="s">
        <v>254</v>
      </c>
      <c r="U17" s="24" t="s">
        <v>213</v>
      </c>
      <c r="V17" s="24" t="s">
        <v>214</v>
      </c>
      <c r="W17" s="24" t="s">
        <v>215</v>
      </c>
      <c r="X17" s="27" t="s">
        <v>216</v>
      </c>
      <c r="Y17" s="40"/>
      <c r="Z17" s="40"/>
      <c r="AA17" s="42" t="e">
        <f t="shared" si="0"/>
        <v>#DIV/0!</v>
      </c>
      <c r="AB17" s="41"/>
      <c r="AC17" s="40"/>
    </row>
    <row r="18" spans="1:29" s="13" customFormat="1" ht="102" x14ac:dyDescent="0.25">
      <c r="A18" s="55" t="s">
        <v>6</v>
      </c>
      <c r="B18" s="7" t="s">
        <v>159</v>
      </c>
      <c r="C18" s="33" t="s">
        <v>223</v>
      </c>
      <c r="D18" s="33" t="s">
        <v>224</v>
      </c>
      <c r="E18" s="9">
        <v>10</v>
      </c>
      <c r="F18" s="33" t="s">
        <v>17</v>
      </c>
      <c r="G18" s="33" t="s">
        <v>18</v>
      </c>
      <c r="H18" s="9" t="s">
        <v>46</v>
      </c>
      <c r="I18" s="9" t="s">
        <v>45</v>
      </c>
      <c r="J18" s="14" t="s">
        <v>47</v>
      </c>
      <c r="K18" s="9" t="s">
        <v>107</v>
      </c>
      <c r="L18" s="33" t="s">
        <v>225</v>
      </c>
      <c r="M18" s="9" t="s">
        <v>109</v>
      </c>
      <c r="N18" s="9" t="s">
        <v>68</v>
      </c>
      <c r="O18" s="9" t="s">
        <v>67</v>
      </c>
      <c r="P18" s="14" t="s">
        <v>47</v>
      </c>
      <c r="Q18" s="9">
        <v>2018</v>
      </c>
      <c r="R18" s="33" t="s">
        <v>226</v>
      </c>
      <c r="S18" s="9" t="s">
        <v>227</v>
      </c>
      <c r="T18" s="15" t="s">
        <v>255</v>
      </c>
      <c r="U18" s="16" t="s">
        <v>160</v>
      </c>
      <c r="V18" s="17" t="s">
        <v>161</v>
      </c>
      <c r="W18" s="16" t="s">
        <v>228</v>
      </c>
      <c r="X18" s="18">
        <v>1</v>
      </c>
      <c r="Y18" s="40"/>
      <c r="Z18" s="40"/>
      <c r="AA18" s="42" t="e">
        <f t="shared" si="0"/>
        <v>#DIV/0!</v>
      </c>
      <c r="AB18" s="41"/>
      <c r="AC18" s="40"/>
    </row>
    <row r="19" spans="1:29" s="13" customFormat="1" ht="140.25" customHeight="1" x14ac:dyDescent="0.25">
      <c r="A19" s="55"/>
      <c r="B19" s="56" t="s">
        <v>59</v>
      </c>
      <c r="C19" s="57" t="s">
        <v>58</v>
      </c>
      <c r="D19" s="30" t="s">
        <v>8</v>
      </c>
      <c r="E19" s="9">
        <v>10</v>
      </c>
      <c r="F19" s="30" t="s">
        <v>1</v>
      </c>
      <c r="G19" s="30" t="s">
        <v>29</v>
      </c>
      <c r="H19" s="9" t="s">
        <v>68</v>
      </c>
      <c r="I19" s="9" t="s">
        <v>64</v>
      </c>
      <c r="J19" s="14" t="s">
        <v>47</v>
      </c>
      <c r="K19" s="9" t="s">
        <v>107</v>
      </c>
      <c r="L19" s="30" t="s">
        <v>162</v>
      </c>
      <c r="M19" s="9" t="s">
        <v>109</v>
      </c>
      <c r="N19" s="9" t="s">
        <v>68</v>
      </c>
      <c r="O19" s="9" t="s">
        <v>64</v>
      </c>
      <c r="P19" s="14" t="s">
        <v>47</v>
      </c>
      <c r="Q19" s="9">
        <v>2018</v>
      </c>
      <c r="R19" s="30" t="s">
        <v>163</v>
      </c>
      <c r="S19" s="9" t="s">
        <v>164</v>
      </c>
      <c r="T19" s="15" t="s">
        <v>165</v>
      </c>
      <c r="U19" s="16" t="s">
        <v>166</v>
      </c>
      <c r="V19" s="17" t="s">
        <v>167</v>
      </c>
      <c r="W19" s="16" t="s">
        <v>168</v>
      </c>
      <c r="X19" s="18">
        <v>1</v>
      </c>
      <c r="Y19" s="40"/>
      <c r="Z19" s="40"/>
      <c r="AA19" s="42" t="e">
        <f t="shared" si="0"/>
        <v>#DIV/0!</v>
      </c>
      <c r="AB19" s="41"/>
      <c r="AC19" s="40"/>
    </row>
    <row r="20" spans="1:29" s="13" customFormat="1" ht="89.25" x14ac:dyDescent="0.25">
      <c r="A20" s="55"/>
      <c r="B20" s="56"/>
      <c r="C20" s="57"/>
      <c r="D20" s="30" t="s">
        <v>9</v>
      </c>
      <c r="E20" s="9">
        <v>11</v>
      </c>
      <c r="F20" s="30" t="s">
        <v>30</v>
      </c>
      <c r="G20" s="30" t="s">
        <v>31</v>
      </c>
      <c r="H20" s="9" t="s">
        <v>68</v>
      </c>
      <c r="I20" s="9" t="s">
        <v>45</v>
      </c>
      <c r="J20" s="25" t="s">
        <v>52</v>
      </c>
      <c r="K20" s="9" t="s">
        <v>107</v>
      </c>
      <c r="L20" s="30" t="s">
        <v>35</v>
      </c>
      <c r="M20" s="9" t="s">
        <v>109</v>
      </c>
      <c r="N20" s="9" t="s">
        <v>68</v>
      </c>
      <c r="O20" s="9" t="s">
        <v>45</v>
      </c>
      <c r="P20" s="25" t="s">
        <v>52</v>
      </c>
      <c r="Q20" s="9">
        <v>2018</v>
      </c>
      <c r="R20" s="30" t="s">
        <v>36</v>
      </c>
      <c r="S20" s="9" t="s">
        <v>169</v>
      </c>
      <c r="T20" s="15" t="s">
        <v>165</v>
      </c>
      <c r="U20" s="16" t="s">
        <v>166</v>
      </c>
      <c r="V20" s="17" t="s">
        <v>167</v>
      </c>
      <c r="W20" s="16" t="s">
        <v>168</v>
      </c>
      <c r="X20" s="18">
        <v>1</v>
      </c>
      <c r="Y20" s="40"/>
      <c r="Z20" s="40"/>
      <c r="AA20" s="42" t="e">
        <f t="shared" si="0"/>
        <v>#DIV/0!</v>
      </c>
      <c r="AB20" s="41"/>
      <c r="AC20" s="40"/>
    </row>
    <row r="21" spans="1:29" s="13" customFormat="1" ht="165.75" x14ac:dyDescent="0.25">
      <c r="A21" s="55" t="s">
        <v>6</v>
      </c>
      <c r="B21" s="56" t="s">
        <v>59</v>
      </c>
      <c r="C21" s="57" t="s">
        <v>58</v>
      </c>
      <c r="D21" s="30" t="s">
        <v>10</v>
      </c>
      <c r="E21" s="9">
        <v>12</v>
      </c>
      <c r="F21" s="30" t="s">
        <v>170</v>
      </c>
      <c r="G21" s="30" t="s">
        <v>11</v>
      </c>
      <c r="H21" s="9" t="s">
        <v>68</v>
      </c>
      <c r="I21" s="9" t="s">
        <v>64</v>
      </c>
      <c r="J21" s="14" t="s">
        <v>47</v>
      </c>
      <c r="K21" s="9" t="s">
        <v>107</v>
      </c>
      <c r="L21" s="30" t="s">
        <v>171</v>
      </c>
      <c r="M21" s="9" t="s">
        <v>109</v>
      </c>
      <c r="N21" s="9" t="s">
        <v>68</v>
      </c>
      <c r="O21" s="9" t="s">
        <v>64</v>
      </c>
      <c r="P21" s="14" t="s">
        <v>47</v>
      </c>
      <c r="Q21" s="9">
        <v>2018</v>
      </c>
      <c r="R21" s="30" t="s">
        <v>69</v>
      </c>
      <c r="S21" s="9" t="s">
        <v>172</v>
      </c>
      <c r="T21" s="15" t="s">
        <v>256</v>
      </c>
      <c r="U21" s="16" t="s">
        <v>173</v>
      </c>
      <c r="V21" s="17" t="s">
        <v>167</v>
      </c>
      <c r="W21" s="16" t="s">
        <v>174</v>
      </c>
      <c r="X21" s="18">
        <v>1</v>
      </c>
      <c r="Y21" s="40"/>
      <c r="Z21" s="40"/>
      <c r="AA21" s="42" t="e">
        <f t="shared" si="0"/>
        <v>#DIV/0!</v>
      </c>
      <c r="AB21" s="41"/>
      <c r="AC21" s="40"/>
    </row>
    <row r="22" spans="1:29" s="13" customFormat="1" ht="140.25" x14ac:dyDescent="0.25">
      <c r="A22" s="55"/>
      <c r="B22" s="56"/>
      <c r="C22" s="57"/>
      <c r="D22" s="30" t="s">
        <v>60</v>
      </c>
      <c r="E22" s="9">
        <v>13</v>
      </c>
      <c r="F22" s="30" t="s">
        <v>61</v>
      </c>
      <c r="G22" s="30" t="s">
        <v>62</v>
      </c>
      <c r="H22" s="9" t="s">
        <v>68</v>
      </c>
      <c r="I22" s="9" t="s">
        <v>64</v>
      </c>
      <c r="J22" s="14" t="s">
        <v>47</v>
      </c>
      <c r="K22" s="9" t="s">
        <v>107</v>
      </c>
      <c r="L22" s="30" t="s">
        <v>63</v>
      </c>
      <c r="M22" s="9" t="s">
        <v>109</v>
      </c>
      <c r="N22" s="9" t="s">
        <v>68</v>
      </c>
      <c r="O22" s="9" t="s">
        <v>64</v>
      </c>
      <c r="P22" s="14" t="s">
        <v>47</v>
      </c>
      <c r="Q22" s="9">
        <v>2018</v>
      </c>
      <c r="R22" s="30" t="s">
        <v>211</v>
      </c>
      <c r="S22" s="9" t="s">
        <v>175</v>
      </c>
      <c r="T22" s="20">
        <v>43465</v>
      </c>
      <c r="U22" s="16" t="s">
        <v>176</v>
      </c>
      <c r="V22" s="17" t="s">
        <v>167</v>
      </c>
      <c r="W22" s="16" t="s">
        <v>177</v>
      </c>
      <c r="X22" s="18">
        <v>1</v>
      </c>
      <c r="Y22" s="40"/>
      <c r="Z22" s="40"/>
      <c r="AA22" s="42" t="e">
        <f t="shared" si="0"/>
        <v>#DIV/0!</v>
      </c>
      <c r="AB22" s="41"/>
      <c r="AC22" s="40"/>
    </row>
    <row r="23" spans="1:29" s="13" customFormat="1" ht="165.75" x14ac:dyDescent="0.25">
      <c r="A23" s="55"/>
      <c r="B23" s="56" t="s">
        <v>243</v>
      </c>
      <c r="C23" s="57"/>
      <c r="D23" s="8" t="s">
        <v>7</v>
      </c>
      <c r="E23" s="9">
        <v>22</v>
      </c>
      <c r="F23" s="8" t="s">
        <v>34</v>
      </c>
      <c r="G23" s="8" t="s">
        <v>16</v>
      </c>
      <c r="H23" s="9" t="s">
        <v>68</v>
      </c>
      <c r="I23" s="9" t="s">
        <v>64</v>
      </c>
      <c r="J23" s="14" t="s">
        <v>47</v>
      </c>
      <c r="K23" s="9" t="s">
        <v>107</v>
      </c>
      <c r="L23" s="8" t="s">
        <v>181</v>
      </c>
      <c r="M23" s="9" t="s">
        <v>66</v>
      </c>
      <c r="N23" s="9" t="s">
        <v>68</v>
      </c>
      <c r="O23" s="9" t="s">
        <v>67</v>
      </c>
      <c r="P23" s="25" t="s">
        <v>52</v>
      </c>
      <c r="Q23" s="9">
        <v>2018</v>
      </c>
      <c r="R23" s="8" t="s">
        <v>15</v>
      </c>
      <c r="S23" s="9" t="s">
        <v>182</v>
      </c>
      <c r="T23" s="20" t="s">
        <v>179</v>
      </c>
      <c r="U23" s="16" t="s">
        <v>183</v>
      </c>
      <c r="V23" s="17" t="s">
        <v>180</v>
      </c>
      <c r="W23" s="16" t="s">
        <v>184</v>
      </c>
      <c r="X23" s="21" t="s">
        <v>185</v>
      </c>
      <c r="Y23" s="40"/>
      <c r="Z23" s="40"/>
      <c r="AA23" s="42" t="e">
        <f t="shared" si="0"/>
        <v>#DIV/0!</v>
      </c>
      <c r="AB23" s="41"/>
      <c r="AC23" s="40"/>
    </row>
    <row r="24" spans="1:29" s="13" customFormat="1" ht="255" x14ac:dyDescent="0.25">
      <c r="A24" s="55"/>
      <c r="B24" s="56"/>
      <c r="C24" s="57"/>
      <c r="D24" s="8" t="s">
        <v>14</v>
      </c>
      <c r="E24" s="9">
        <v>23</v>
      </c>
      <c r="F24" s="8" t="s">
        <v>186</v>
      </c>
      <c r="G24" s="8" t="s">
        <v>187</v>
      </c>
      <c r="H24" s="9" t="s">
        <v>68</v>
      </c>
      <c r="I24" s="9" t="s">
        <v>64</v>
      </c>
      <c r="J24" s="14" t="s">
        <v>47</v>
      </c>
      <c r="K24" s="9" t="s">
        <v>107</v>
      </c>
      <c r="L24" s="8" t="s">
        <v>188</v>
      </c>
      <c r="M24" s="9" t="s">
        <v>66</v>
      </c>
      <c r="N24" s="9" t="s">
        <v>68</v>
      </c>
      <c r="O24" s="9" t="s">
        <v>178</v>
      </c>
      <c r="P24" s="25" t="s">
        <v>52</v>
      </c>
      <c r="Q24" s="9">
        <v>2018</v>
      </c>
      <c r="R24" s="8" t="s">
        <v>189</v>
      </c>
      <c r="S24" s="9" t="s">
        <v>190</v>
      </c>
      <c r="T24" s="20" t="s">
        <v>191</v>
      </c>
      <c r="U24" s="16" t="s">
        <v>192</v>
      </c>
      <c r="V24" s="17" t="s">
        <v>180</v>
      </c>
      <c r="W24" s="16" t="s">
        <v>193</v>
      </c>
      <c r="X24" s="21">
        <v>1</v>
      </c>
      <c r="Y24" s="40"/>
      <c r="Z24" s="40"/>
      <c r="AA24" s="42" t="e">
        <f t="shared" si="0"/>
        <v>#DIV/0!</v>
      </c>
      <c r="AB24" s="41"/>
      <c r="AC24" s="40"/>
    </row>
    <row r="25" spans="1:29" s="13" customFormat="1" ht="140.25" x14ac:dyDescent="0.25">
      <c r="A25" s="28" t="s">
        <v>70</v>
      </c>
      <c r="B25" s="29" t="s">
        <v>194</v>
      </c>
      <c r="C25" s="30" t="s">
        <v>195</v>
      </c>
      <c r="D25" s="38" t="s">
        <v>239</v>
      </c>
      <c r="E25" s="9">
        <v>24</v>
      </c>
      <c r="F25" s="30" t="s">
        <v>196</v>
      </c>
      <c r="G25" s="30" t="s">
        <v>21</v>
      </c>
      <c r="H25" s="9" t="s">
        <v>2</v>
      </c>
      <c r="I25" s="9" t="s">
        <v>64</v>
      </c>
      <c r="J25" s="10" t="s">
        <v>65</v>
      </c>
      <c r="K25" s="9" t="s">
        <v>107</v>
      </c>
      <c r="L25" s="38" t="s">
        <v>240</v>
      </c>
      <c r="M25" s="9" t="s">
        <v>109</v>
      </c>
      <c r="N25" s="9" t="s">
        <v>46</v>
      </c>
      <c r="O25" s="9" t="s">
        <v>64</v>
      </c>
      <c r="P25" s="11" t="s">
        <v>51</v>
      </c>
      <c r="Q25" s="9">
        <v>2018</v>
      </c>
      <c r="R25" s="38" t="s">
        <v>217</v>
      </c>
      <c r="S25" s="39" t="s">
        <v>218</v>
      </c>
      <c r="T25" s="20"/>
      <c r="U25" s="16"/>
      <c r="V25" s="17" t="s">
        <v>197</v>
      </c>
      <c r="W25" s="16" t="s">
        <v>219</v>
      </c>
      <c r="X25" s="21">
        <v>0.8</v>
      </c>
      <c r="Y25" s="40"/>
      <c r="Z25" s="40"/>
      <c r="AA25" s="42" t="e">
        <f t="shared" si="0"/>
        <v>#DIV/0!</v>
      </c>
      <c r="AB25" s="41"/>
      <c r="AC25" s="40"/>
    </row>
    <row r="26" spans="1:29" s="13" customFormat="1" ht="242.25" x14ac:dyDescent="0.25">
      <c r="A26" s="22" t="s">
        <v>37</v>
      </c>
      <c r="B26" s="7" t="s">
        <v>37</v>
      </c>
      <c r="C26" s="34" t="s">
        <v>229</v>
      </c>
      <c r="D26" s="34" t="s">
        <v>230</v>
      </c>
      <c r="E26" s="9">
        <v>26</v>
      </c>
      <c r="F26" s="34" t="s">
        <v>231</v>
      </c>
      <c r="G26" s="34" t="s">
        <v>232</v>
      </c>
      <c r="H26" s="9" t="s">
        <v>68</v>
      </c>
      <c r="I26" s="9" t="s">
        <v>64</v>
      </c>
      <c r="J26" s="11" t="s">
        <v>51</v>
      </c>
      <c r="K26" s="9" t="s">
        <v>107</v>
      </c>
      <c r="L26" s="34" t="s">
        <v>233</v>
      </c>
      <c r="M26" s="9" t="s">
        <v>109</v>
      </c>
      <c r="N26" s="9" t="s">
        <v>68</v>
      </c>
      <c r="O26" s="9" t="s">
        <v>67</v>
      </c>
      <c r="P26" s="35" t="s">
        <v>234</v>
      </c>
      <c r="Q26" s="9">
        <v>2018</v>
      </c>
      <c r="R26" s="34" t="s">
        <v>235</v>
      </c>
      <c r="S26" s="9" t="s">
        <v>236</v>
      </c>
      <c r="T26" s="20" t="s">
        <v>257</v>
      </c>
      <c r="U26" s="16" t="s">
        <v>237</v>
      </c>
      <c r="V26" s="17" t="s">
        <v>198</v>
      </c>
      <c r="W26" s="16" t="s">
        <v>238</v>
      </c>
      <c r="X26" s="21">
        <v>1</v>
      </c>
      <c r="Y26" s="40"/>
      <c r="Z26" s="40"/>
      <c r="AA26" s="42" t="e">
        <f t="shared" si="0"/>
        <v>#DIV/0!</v>
      </c>
      <c r="AB26" s="41"/>
      <c r="AC26" s="40"/>
    </row>
    <row r="27" spans="1:29" s="13" customFormat="1" ht="178.5" x14ac:dyDescent="0.25">
      <c r="A27" s="22" t="s">
        <v>241</v>
      </c>
      <c r="B27" s="7" t="s">
        <v>199</v>
      </c>
      <c r="C27" s="8" t="s">
        <v>200</v>
      </c>
      <c r="D27" s="8" t="s">
        <v>201</v>
      </c>
      <c r="E27" s="9">
        <v>26</v>
      </c>
      <c r="F27" s="8" t="s">
        <v>202</v>
      </c>
      <c r="G27" s="8" t="s">
        <v>71</v>
      </c>
      <c r="H27" s="9" t="s">
        <v>68</v>
      </c>
      <c r="I27" s="9" t="s">
        <v>64</v>
      </c>
      <c r="J27" s="14" t="s">
        <v>47</v>
      </c>
      <c r="K27" s="9" t="s">
        <v>107</v>
      </c>
      <c r="L27" s="8" t="s">
        <v>203</v>
      </c>
      <c r="M27" s="9" t="s">
        <v>109</v>
      </c>
      <c r="N27" s="9" t="s">
        <v>68</v>
      </c>
      <c r="O27" s="9" t="s">
        <v>64</v>
      </c>
      <c r="P27" s="14" t="s">
        <v>47</v>
      </c>
      <c r="Q27" s="9">
        <v>2018</v>
      </c>
      <c r="R27" s="8" t="s">
        <v>204</v>
      </c>
      <c r="S27" s="9" t="s">
        <v>205</v>
      </c>
      <c r="T27" s="20" t="s">
        <v>206</v>
      </c>
      <c r="U27" s="16" t="s">
        <v>207</v>
      </c>
      <c r="V27" s="17" t="s">
        <v>208</v>
      </c>
      <c r="W27" s="16" t="s">
        <v>209</v>
      </c>
      <c r="X27" s="21" t="s">
        <v>210</v>
      </c>
      <c r="Y27" s="40"/>
      <c r="Z27" s="40"/>
      <c r="AA27" s="42" t="e">
        <f t="shared" si="0"/>
        <v>#DIV/0!</v>
      </c>
      <c r="AB27" s="41"/>
      <c r="AC27" s="40"/>
    </row>
  </sheetData>
  <mergeCells count="43">
    <mergeCell ref="A5:X5"/>
    <mergeCell ref="A1:X1"/>
    <mergeCell ref="A4:X4"/>
    <mergeCell ref="A2:C2"/>
    <mergeCell ref="A3:C3"/>
    <mergeCell ref="W7:W9"/>
    <mergeCell ref="X7:X9"/>
    <mergeCell ref="A6:G6"/>
    <mergeCell ref="H6:S6"/>
    <mergeCell ref="T6:X6"/>
    <mergeCell ref="A7:A9"/>
    <mergeCell ref="B7:B9"/>
    <mergeCell ref="C7:C9"/>
    <mergeCell ref="D7:D9"/>
    <mergeCell ref="E7:F8"/>
    <mergeCell ref="G7:G9"/>
    <mergeCell ref="H7:J7"/>
    <mergeCell ref="A12:A13"/>
    <mergeCell ref="K7:S7"/>
    <mergeCell ref="T7:T9"/>
    <mergeCell ref="U7:U9"/>
    <mergeCell ref="V7:V9"/>
    <mergeCell ref="H8:J8"/>
    <mergeCell ref="K8:M8"/>
    <mergeCell ref="N8:P8"/>
    <mergeCell ref="Q8:S8"/>
    <mergeCell ref="A10:A11"/>
    <mergeCell ref="A23:A24"/>
    <mergeCell ref="B23:B24"/>
    <mergeCell ref="C23:C24"/>
    <mergeCell ref="A15:A16"/>
    <mergeCell ref="A18:A20"/>
    <mergeCell ref="B19:B20"/>
    <mergeCell ref="C19:C20"/>
    <mergeCell ref="A21:A22"/>
    <mergeCell ref="B21:B22"/>
    <mergeCell ref="C21:C22"/>
    <mergeCell ref="Y4:AC6"/>
    <mergeCell ref="Y7:Y9"/>
    <mergeCell ref="Z7:Z9"/>
    <mergeCell ref="AA7:AA9"/>
    <mergeCell ref="AB7:AB9"/>
    <mergeCell ref="AC7:AC9"/>
  </mergeCells>
  <pageMargins left="0.31496062992125984" right="0.35433070866141736" top="0.31496062992125984" bottom="0.74803149606299213" header="0.31496062992125984" footer="0.31496062992125984"/>
  <pageSetup paperSize="9" scale="37" fitToHeight="0" orientation="landscape" r:id="rId1"/>
  <rowBreaks count="3" manualBreakCount="3">
    <brk id="13" max="23" man="1"/>
    <brk id="19" max="23" man="1"/>
    <brk id="2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1 Mapa riesgos</vt:lpstr>
      <vt:lpstr>'Anexo 1 Mapa riesgos'!Área_de_impresión</vt:lpstr>
      <vt:lpstr>'Anexo 1 Mapa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mperez</dc:creator>
  <cp:lastModifiedBy>Joaquin Granados</cp:lastModifiedBy>
  <cp:lastPrinted>2017-01-21T01:22:23Z</cp:lastPrinted>
  <dcterms:created xsi:type="dcterms:W3CDTF">2013-12-16T16:26:44Z</dcterms:created>
  <dcterms:modified xsi:type="dcterms:W3CDTF">2018-01-24T15:33:15Z</dcterms:modified>
</cp:coreProperties>
</file>