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2240" windowHeight="9240"/>
  </bookViews>
  <sheets>
    <sheet name="Oferta Económica" sheetId="1" r:id="rId1"/>
  </sheets>
  <calcPr calcId="125725"/>
</workbook>
</file>

<file path=xl/calcChain.xml><?xml version="1.0" encoding="utf-8"?>
<calcChain xmlns="http://schemas.openxmlformats.org/spreadsheetml/2006/main">
  <c r="D34" i="1"/>
  <c r="E25"/>
  <c r="D32" s="1"/>
  <c r="F21"/>
  <c r="F20"/>
  <c r="F19"/>
  <c r="F18"/>
  <c r="F17"/>
  <c r="F16"/>
  <c r="F15"/>
  <c r="F14"/>
  <c r="F13"/>
  <c r="F12"/>
  <c r="F11"/>
  <c r="D31" l="1"/>
  <c r="D33" s="1"/>
  <c r="D35" l="1"/>
</calcChain>
</file>

<file path=xl/sharedStrings.xml><?xml version="1.0" encoding="utf-8"?>
<sst xmlns="http://schemas.openxmlformats.org/spreadsheetml/2006/main" count="34" uniqueCount="34">
  <si>
    <t>Comentarios</t>
  </si>
  <si>
    <t>OFERTA ECONÓMICA</t>
  </si>
  <si>
    <t>Rol y/o servicio</t>
  </si>
  <si>
    <t>TOTAL COMPONENTE</t>
  </si>
  <si>
    <t>Gerente de Proyecto</t>
  </si>
  <si>
    <t>COMPONENTE 1: DEFINICIÓN DE ARQUITECTURA DE SOFTWARE</t>
  </si>
  <si>
    <t>Cantidad de meses</t>
  </si>
  <si>
    <t>Valor Mes</t>
  </si>
  <si>
    <t>% dedicación por mes</t>
  </si>
  <si>
    <t>Valor Total Servicio</t>
  </si>
  <si>
    <t>Arquitecto de Software en Jefe</t>
  </si>
  <si>
    <t>Otro 1</t>
  </si>
  <si>
    <t>Otro 2</t>
  </si>
  <si>
    <t>Otro 3</t>
  </si>
  <si>
    <t>Valor Total Componente 2</t>
  </si>
  <si>
    <t>VALOR TOTAL DE LA OFERTA: COMPONENTE 1 + COMPONENTE 2</t>
  </si>
  <si>
    <t>COMPONENTE 1</t>
  </si>
  <si>
    <t>COMPONENTE 2</t>
  </si>
  <si>
    <t>Por favor diligenciar todos los campos</t>
  </si>
  <si>
    <t>Valor por hora</t>
  </si>
  <si>
    <t>Cantidad de horas</t>
  </si>
  <si>
    <t>Cantidad de horas estimadas inicialmente por el ICFES para el desarrollo de los 4 prototipos de arquitectura</t>
  </si>
  <si>
    <t>Arquitecto de Software Senior 1</t>
  </si>
  <si>
    <t>Arquitecto de Software Senior 2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</si>
  <si>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La cantidad de horas final a pagar para este componente será el acordado entre el ICFES y el contratista para los 4 prototipos, de acuerdo a la revisión de las estimaciones de cada prototipo.
En ningún caso el ICFES pagará mas de 1400 horas.</t>
    </r>
  </si>
  <si>
    <t>COMPONENTE 2: VALIDACION DE LA ARQUITECTURA POR MEDIO DE LA IMPLEMENTACIÓN DE PROTOTIPOS</t>
  </si>
  <si>
    <t>IVA</t>
  </si>
  <si>
    <t>TOTAL ANTES DE IVA</t>
  </si>
  <si>
    <t>TOTAL CON IVA</t>
  </si>
  <si>
    <r>
      <t xml:space="preserve">Nota: </t>
    </r>
    <r>
      <rPr>
        <sz val="12"/>
        <rFont val="Arial"/>
        <family val="2"/>
      </rPr>
      <t>Todos los valores incluido el IVA deben estar redondeados a enteros.</t>
    </r>
  </si>
  <si>
    <t>REPRESENTANTE LEGAL</t>
  </si>
  <si>
    <t xml:space="preserve">Razón Social : </t>
  </si>
  <si>
    <t xml:space="preserve">Nombre : </t>
  </si>
  <si>
    <t>Firma Representante Legal</t>
  </si>
</sst>
</file>

<file path=xl/styles.xml><?xml version="1.0" encoding="utf-8"?>
<styleSheet xmlns="http://schemas.openxmlformats.org/spreadsheetml/2006/main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&quot;$&quot;\ * #,##0_ ;_ &quot;$&quot;\ * \-#,##0_ ;_ &quot;$&quot;\ * &quot;-&quot;_ ;_ @_ "/>
    <numFmt numFmtId="166" formatCode="_(* #,##0_);_(* \(#,##0\);_(* &quot;-&quot;??_);_(@_)"/>
    <numFmt numFmtId="167" formatCode="_(&quot;$&quot;\ * #,##0_);_(&quot;$&quot;\ * \(#,##0\);_(&quot;$&quot;\ 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165" fontId="2" fillId="0" borderId="0" xfId="5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3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2" applyFont="1" applyFill="1" applyAlignment="1" applyProtection="1">
      <alignment wrapText="1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1" applyFont="1" applyFill="1" applyAlignment="1" applyProtection="1">
      <alignment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166" fontId="3" fillId="0" borderId="2" xfId="6" applyNumberFormat="1" applyFont="1" applyFill="1" applyBorder="1" applyAlignment="1" applyProtection="1">
      <alignment horizontal="left" vertical="center" wrapText="1"/>
      <protection locked="0"/>
    </xf>
    <xf numFmtId="44" fontId="3" fillId="0" borderId="2" xfId="7" applyFont="1" applyFill="1" applyBorder="1" applyAlignment="1" applyProtection="1">
      <alignment horizontal="center" vertical="center" wrapText="1"/>
      <protection locked="0"/>
    </xf>
    <xf numFmtId="9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5" xfId="4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5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166" fontId="3" fillId="0" borderId="7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wrapText="1"/>
    </xf>
    <xf numFmtId="44" fontId="2" fillId="0" borderId="5" xfId="1" applyNumberFormat="1" applyFont="1" applyFill="1" applyBorder="1" applyAlignment="1" applyProtection="1">
      <alignment horizontal="center" vertical="center" wrapText="1"/>
    </xf>
    <xf numFmtId="44" fontId="2" fillId="0" borderId="8" xfId="1" applyNumberFormat="1" applyFont="1" applyFill="1" applyBorder="1" applyAlignment="1" applyProtection="1">
      <alignment horizontal="center" vertical="center" wrapText="1"/>
    </xf>
    <xf numFmtId="167" fontId="2" fillId="0" borderId="9" xfId="7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4" fontId="3" fillId="0" borderId="2" xfId="7" applyFont="1" applyFill="1" applyBorder="1" applyAlignment="1" applyProtection="1">
      <alignment horizontal="left" vertical="center" wrapText="1"/>
      <protection locked="0"/>
    </xf>
    <xf numFmtId="44" fontId="3" fillId="0" borderId="7" xfId="7" applyFont="1" applyFill="1" applyBorder="1" applyAlignment="1" applyProtection="1">
      <alignment horizontal="center" vertical="center" wrapText="1"/>
      <protection locked="0"/>
    </xf>
    <xf numFmtId="9" fontId="3" fillId="0" borderId="7" xfId="8" applyFont="1" applyFill="1" applyBorder="1" applyAlignment="1" applyProtection="1">
      <alignment horizontal="center" vertical="center" wrapText="1"/>
      <protection locked="0"/>
    </xf>
    <xf numFmtId="44" fontId="3" fillId="0" borderId="7" xfId="7" applyFont="1" applyFill="1" applyBorder="1" applyAlignment="1" applyProtection="1">
      <alignment horizontal="left" vertical="center" wrapText="1"/>
      <protection locked="0"/>
    </xf>
    <xf numFmtId="0" fontId="3" fillId="0" borderId="20" xfId="4" applyNumberFormat="1" applyFont="1" applyFill="1" applyBorder="1" applyAlignment="1" applyProtection="1">
      <alignment horizontal="left" vertical="center" wrapText="1"/>
      <protection locked="0"/>
    </xf>
    <xf numFmtId="44" fontId="3" fillId="0" borderId="4" xfId="7" applyFont="1" applyFill="1" applyBorder="1" applyAlignment="1" applyProtection="1">
      <alignment horizontal="center" vertical="center" wrapText="1"/>
    </xf>
    <xf numFmtId="0" fontId="3" fillId="0" borderId="8" xfId="3" applyFont="1" applyFill="1" applyBorder="1" applyAlignment="1" applyProtection="1">
      <alignment vertical="center" wrapText="1"/>
    </xf>
    <xf numFmtId="44" fontId="2" fillId="0" borderId="20" xfId="1" applyNumberFormat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right" vertical="center" wrapText="1"/>
    </xf>
    <xf numFmtId="0" fontId="2" fillId="0" borderId="2" xfId="1" applyFont="1" applyFill="1" applyBorder="1" applyAlignment="1" applyProtection="1">
      <alignment horizontal="right" vertical="center" wrapText="1"/>
    </xf>
    <xf numFmtId="0" fontId="2" fillId="0" borderId="3" xfId="1" applyFont="1" applyFill="1" applyBorder="1" applyAlignment="1" applyProtection="1">
      <alignment horizontal="right" vertical="center" wrapText="1"/>
    </xf>
    <xf numFmtId="0" fontId="2" fillId="0" borderId="4" xfId="1" applyFont="1" applyFill="1" applyBorder="1" applyAlignment="1" applyProtection="1">
      <alignment horizontal="right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165" fontId="2" fillId="0" borderId="3" xfId="5" applyFont="1" applyFill="1" applyBorder="1" applyAlignment="1" applyProtection="1">
      <alignment horizontal="center" vertical="center" wrapText="1"/>
    </xf>
    <xf numFmtId="165" fontId="2" fillId="0" borderId="4" xfId="5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wrapText="1"/>
    </xf>
    <xf numFmtId="0" fontId="3" fillId="0" borderId="11" xfId="3" applyFont="1" applyFill="1" applyBorder="1" applyAlignment="1" applyProtection="1">
      <alignment horizontal="center" wrapText="1"/>
    </xf>
    <xf numFmtId="0" fontId="3" fillId="0" borderId="12" xfId="3" applyFont="1" applyFill="1" applyBorder="1" applyAlignment="1" applyProtection="1">
      <alignment horizont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right" vertical="center" wrapText="1"/>
    </xf>
    <xf numFmtId="0" fontId="2" fillId="0" borderId="7" xfId="1" applyFont="1" applyFill="1" applyBorder="1" applyAlignment="1" applyProtection="1">
      <alignment horizontal="right" vertical="center" wrapText="1"/>
    </xf>
    <xf numFmtId="0" fontId="6" fillId="0" borderId="0" xfId="0" applyFont="1"/>
    <xf numFmtId="0" fontId="6" fillId="0" borderId="24" xfId="0" applyFont="1" applyBorder="1"/>
    <xf numFmtId="0" fontId="0" fillId="0" borderId="24" xfId="0" applyBorder="1"/>
    <xf numFmtId="0" fontId="6" fillId="0" borderId="0" xfId="0" applyFont="1" applyFill="1" applyBorder="1"/>
  </cellXfs>
  <cellStyles count="9">
    <cellStyle name="%" xfId="3"/>
    <cellStyle name="Millares" xfId="6" builtinId="3"/>
    <cellStyle name="Moneda" xfId="7" builtinId="4"/>
    <cellStyle name="Moneda [0]_Anexo 1 RFP Microplast-Coldeplast" xfId="5"/>
    <cellStyle name="Moneda_Anexo 1 RFP Microplast-Coldeplast" xfId="4"/>
    <cellStyle name="Normal" xfId="0" builtinId="0"/>
    <cellStyle name="Normal 2" xfId="2"/>
    <cellStyle name="Normal_Anexo 1 RFP Valorem CalificarV2" xfId="1"/>
    <cellStyle name="Porcentual" xfId="8" builtinId="5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27216</xdr:rowOff>
    </xdr:from>
    <xdr:to>
      <xdr:col>1</xdr:col>
      <xdr:colOff>2149928</xdr:colOff>
      <xdr:row>4</xdr:row>
      <xdr:rowOff>139003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109" y="27216"/>
          <a:ext cx="2149928" cy="8873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0" zoomScaleNormal="80" zoomScalePageLayoutView="30" workbookViewId="0">
      <selection activeCell="C11" sqref="C11"/>
    </sheetView>
  </sheetViews>
  <sheetFormatPr baseColWidth="10" defaultRowHeight="15"/>
  <cols>
    <col min="1" max="1" width="3" style="1" customWidth="1"/>
    <col min="2" max="2" width="43.7109375" style="1" customWidth="1"/>
    <col min="3" max="3" width="17.42578125" style="1" customWidth="1"/>
    <col min="4" max="4" width="18.140625" style="1" bestFit="1" customWidth="1"/>
    <col min="5" max="5" width="19.140625" style="1" bestFit="1" customWidth="1"/>
    <col min="6" max="6" width="20.7109375" style="1" bestFit="1" customWidth="1"/>
    <col min="7" max="7" width="56" style="1" customWidth="1"/>
    <col min="8" max="8" width="3.28515625" style="1" customWidth="1"/>
    <col min="9" max="16384" width="11.42578125" style="9"/>
  </cols>
  <sheetData>
    <row r="1" spans="1:8" ht="15.75">
      <c r="A1" s="7"/>
      <c r="G1" s="7"/>
      <c r="H1" s="8"/>
    </row>
    <row r="2" spans="1:8">
      <c r="A2" s="8"/>
      <c r="B2" s="10"/>
      <c r="G2" s="8"/>
      <c r="H2" s="8"/>
    </row>
    <row r="3" spans="1:8">
      <c r="A3" s="8"/>
      <c r="D3" s="11"/>
      <c r="G3" s="8"/>
    </row>
    <row r="4" spans="1:8">
      <c r="C4" s="11"/>
      <c r="D4" s="11"/>
    </row>
    <row r="5" spans="1:8" ht="15.75" thickBot="1">
      <c r="C5" s="11"/>
      <c r="D5" s="11"/>
    </row>
    <row r="6" spans="1:8" ht="16.5" thickBot="1">
      <c r="B6" s="44" t="s">
        <v>1</v>
      </c>
      <c r="C6" s="45"/>
      <c r="D6" s="45"/>
      <c r="E6" s="45"/>
      <c r="F6" s="45"/>
      <c r="G6" s="46"/>
    </row>
    <row r="7" spans="1:8" ht="15.75" customHeight="1" thickBot="1">
      <c r="B7" s="54" t="s">
        <v>18</v>
      </c>
      <c r="C7" s="55"/>
      <c r="D7" s="55"/>
      <c r="E7" s="55"/>
      <c r="F7" s="55"/>
      <c r="G7" s="56"/>
    </row>
    <row r="8" spans="1:8" s="6" customFormat="1" ht="15.75" thickBot="1">
      <c r="A8" s="1"/>
      <c r="B8" s="2"/>
      <c r="C8" s="5"/>
      <c r="D8" s="5"/>
      <c r="E8" s="2"/>
      <c r="F8" s="5"/>
    </row>
    <row r="9" spans="1:8" s="6" customFormat="1" ht="15.75" customHeight="1" thickBot="1">
      <c r="A9" s="1"/>
      <c r="B9" s="44" t="s">
        <v>5</v>
      </c>
      <c r="C9" s="45"/>
      <c r="D9" s="45"/>
      <c r="E9" s="45"/>
      <c r="F9" s="45"/>
      <c r="G9" s="46"/>
    </row>
    <row r="10" spans="1:8" s="6" customFormat="1" ht="32.25" thickBot="1">
      <c r="A10" s="1"/>
      <c r="B10" s="32" t="s">
        <v>2</v>
      </c>
      <c r="C10" s="33" t="s">
        <v>6</v>
      </c>
      <c r="D10" s="33" t="s">
        <v>7</v>
      </c>
      <c r="E10" s="33" t="s">
        <v>8</v>
      </c>
      <c r="F10" s="33" t="s">
        <v>9</v>
      </c>
      <c r="G10" s="34" t="s">
        <v>0</v>
      </c>
    </row>
    <row r="11" spans="1:8" s="6" customFormat="1">
      <c r="A11" s="1"/>
      <c r="B11" s="19" t="s">
        <v>4</v>
      </c>
      <c r="C11" s="20"/>
      <c r="D11" s="36"/>
      <c r="E11" s="37"/>
      <c r="F11" s="38">
        <f>ROUND(C11*D11*E11,0)</f>
        <v>0</v>
      </c>
      <c r="G11" s="39"/>
    </row>
    <row r="12" spans="1:8" s="6" customFormat="1">
      <c r="A12" s="1"/>
      <c r="B12" s="13" t="s">
        <v>10</v>
      </c>
      <c r="C12" s="14"/>
      <c r="D12" s="15"/>
      <c r="E12" s="16"/>
      <c r="F12" s="35">
        <f>ROUND(C12*D12*E12,0)</f>
        <v>0</v>
      </c>
      <c r="G12" s="17"/>
    </row>
    <row r="13" spans="1:8" s="6" customFormat="1">
      <c r="A13" s="1"/>
      <c r="B13" s="13" t="s">
        <v>22</v>
      </c>
      <c r="C13" s="14"/>
      <c r="D13" s="15"/>
      <c r="E13" s="16"/>
      <c r="F13" s="35">
        <f t="shared" ref="F13:F20" si="0">ROUND(C13*D13*E13,0)</f>
        <v>0</v>
      </c>
      <c r="G13" s="17"/>
    </row>
    <row r="14" spans="1:8" s="6" customFormat="1">
      <c r="A14" s="1"/>
      <c r="B14" s="13" t="s">
        <v>23</v>
      </c>
      <c r="C14" s="14"/>
      <c r="D14" s="15"/>
      <c r="E14" s="16"/>
      <c r="F14" s="35">
        <f t="shared" si="0"/>
        <v>0</v>
      </c>
      <c r="G14" s="17"/>
    </row>
    <row r="15" spans="1:8" s="6" customFormat="1">
      <c r="A15" s="1"/>
      <c r="B15" s="13" t="s">
        <v>11</v>
      </c>
      <c r="C15" s="14"/>
      <c r="D15" s="15"/>
      <c r="E15" s="16"/>
      <c r="F15" s="35">
        <f t="shared" si="0"/>
        <v>0</v>
      </c>
      <c r="G15" s="17"/>
    </row>
    <row r="16" spans="1:8" s="6" customFormat="1">
      <c r="A16" s="1"/>
      <c r="B16" s="13" t="s">
        <v>12</v>
      </c>
      <c r="C16" s="14"/>
      <c r="D16" s="15"/>
      <c r="E16" s="16"/>
      <c r="F16" s="35">
        <f t="shared" si="0"/>
        <v>0</v>
      </c>
      <c r="G16" s="17"/>
    </row>
    <row r="17" spans="1:9" s="6" customFormat="1">
      <c r="A17" s="1"/>
      <c r="B17" s="13" t="s">
        <v>13</v>
      </c>
      <c r="C17" s="14"/>
      <c r="D17" s="15"/>
      <c r="E17" s="16"/>
      <c r="F17" s="35">
        <f t="shared" si="0"/>
        <v>0</v>
      </c>
      <c r="G17" s="17"/>
    </row>
    <row r="18" spans="1:9" s="6" customFormat="1">
      <c r="A18" s="1"/>
      <c r="B18" s="13"/>
      <c r="C18" s="14"/>
      <c r="D18" s="15"/>
      <c r="E18" s="16"/>
      <c r="F18" s="35">
        <f t="shared" si="0"/>
        <v>0</v>
      </c>
      <c r="G18" s="17"/>
    </row>
    <row r="19" spans="1:9" s="6" customFormat="1">
      <c r="A19" s="1"/>
      <c r="B19" s="13"/>
      <c r="C19" s="14"/>
      <c r="D19" s="15"/>
      <c r="E19" s="16"/>
      <c r="F19" s="35">
        <f t="shared" si="0"/>
        <v>0</v>
      </c>
      <c r="G19" s="17"/>
    </row>
    <row r="20" spans="1:9" s="6" customFormat="1">
      <c r="A20" s="1"/>
      <c r="B20" s="13"/>
      <c r="C20" s="14"/>
      <c r="D20" s="15"/>
      <c r="E20" s="16"/>
      <c r="F20" s="35">
        <f t="shared" si="0"/>
        <v>0</v>
      </c>
      <c r="G20" s="17"/>
    </row>
    <row r="21" spans="1:9" s="6" customFormat="1" ht="16.5" thickBot="1">
      <c r="A21" s="1"/>
      <c r="B21" s="52" t="s">
        <v>3</v>
      </c>
      <c r="C21" s="53"/>
      <c r="D21" s="53"/>
      <c r="E21" s="53"/>
      <c r="F21" s="40">
        <f>SUM(F11:F20)</f>
        <v>0</v>
      </c>
      <c r="G21" s="41"/>
    </row>
    <row r="22" spans="1:9" s="6" customFormat="1" ht="16.5" thickBot="1">
      <c r="A22" s="1"/>
      <c r="B22" s="2"/>
      <c r="C22" s="18"/>
      <c r="D22" s="4"/>
      <c r="E22" s="3"/>
      <c r="F22" s="3"/>
    </row>
    <row r="23" spans="1:9" ht="34.5" customHeight="1" thickBot="1">
      <c r="B23" s="44" t="s">
        <v>25</v>
      </c>
      <c r="C23" s="45"/>
      <c r="D23" s="45"/>
      <c r="E23" s="46"/>
      <c r="F23" s="25"/>
      <c r="G23" s="25"/>
    </row>
    <row r="24" spans="1:9" ht="54" customHeight="1" thickBot="1">
      <c r="B24" s="31"/>
      <c r="C24" s="30" t="s">
        <v>20</v>
      </c>
      <c r="D24" s="22" t="s">
        <v>19</v>
      </c>
      <c r="E24" s="23" t="s">
        <v>14</v>
      </c>
      <c r="F24" s="21"/>
      <c r="G24" s="21"/>
    </row>
    <row r="25" spans="1:9" ht="60" customHeight="1" thickBot="1">
      <c r="B25" s="24" t="s">
        <v>21</v>
      </c>
      <c r="C25" s="12">
        <v>1400</v>
      </c>
      <c r="D25" s="22"/>
      <c r="E25" s="29">
        <f>ROUND(C25*D25,0)</f>
        <v>0</v>
      </c>
      <c r="F25" s="21"/>
      <c r="G25" s="21"/>
    </row>
    <row r="26" spans="1:9" ht="65.25" customHeight="1">
      <c r="B26" s="43" t="s">
        <v>24</v>
      </c>
      <c r="C26" s="43"/>
      <c r="D26" s="43"/>
      <c r="E26" s="43"/>
      <c r="F26" s="21"/>
      <c r="G26" s="21"/>
    </row>
    <row r="27" spans="1:9" ht="15.75" customHeight="1">
      <c r="B27" s="21"/>
      <c r="C27" s="21"/>
      <c r="D27" s="21"/>
      <c r="E27" s="21"/>
      <c r="F27" s="21"/>
      <c r="G27" s="21"/>
    </row>
    <row r="28" spans="1:9" ht="15.75" customHeight="1">
      <c r="B28" s="21"/>
      <c r="C28" s="21"/>
      <c r="D28" s="21"/>
      <c r="E28" s="21"/>
      <c r="F28" s="21"/>
      <c r="G28" s="21"/>
    </row>
    <row r="29" spans="1:9" ht="15.75" customHeight="1" thickBot="1">
      <c r="B29" s="21"/>
      <c r="C29" s="21"/>
      <c r="D29" s="21"/>
      <c r="E29" s="21"/>
      <c r="F29" s="21"/>
      <c r="G29" s="21"/>
    </row>
    <row r="30" spans="1:9" ht="33" customHeight="1" thickBot="1">
      <c r="B30" s="57" t="s">
        <v>15</v>
      </c>
      <c r="C30" s="58"/>
      <c r="D30" s="59"/>
      <c r="E30" s="25"/>
      <c r="F30" s="25"/>
      <c r="G30" s="25"/>
      <c r="I30" s="26"/>
    </row>
    <row r="31" spans="1:9" ht="15.75" customHeight="1">
      <c r="B31" s="60" t="s">
        <v>16</v>
      </c>
      <c r="C31" s="61"/>
      <c r="D31" s="42">
        <f>F21</f>
        <v>0</v>
      </c>
      <c r="E31" s="21"/>
      <c r="F31" s="21"/>
      <c r="G31" s="21"/>
    </row>
    <row r="32" spans="1:9" ht="15.75" customHeight="1">
      <c r="B32" s="47" t="s">
        <v>17</v>
      </c>
      <c r="C32" s="48"/>
      <c r="D32" s="27">
        <f>E25</f>
        <v>0</v>
      </c>
      <c r="E32" s="21"/>
      <c r="F32" s="21"/>
      <c r="G32" s="21"/>
    </row>
    <row r="33" spans="2:7" ht="15.75" customHeight="1">
      <c r="B33" s="47" t="s">
        <v>27</v>
      </c>
      <c r="C33" s="48"/>
      <c r="D33" s="27">
        <f>SUM(D31:D32)</f>
        <v>0</v>
      </c>
      <c r="E33" s="21"/>
      <c r="F33" s="21"/>
      <c r="G33" s="21"/>
    </row>
    <row r="34" spans="2:7" ht="15.75" customHeight="1">
      <c r="B34" s="47" t="s">
        <v>26</v>
      </c>
      <c r="C34" s="48"/>
      <c r="D34" s="27">
        <f>ROUND(D33*0.16,0)</f>
        <v>0</v>
      </c>
      <c r="E34" s="21"/>
      <c r="F34" s="21"/>
      <c r="G34" s="21"/>
    </row>
    <row r="35" spans="2:7" ht="15.75" customHeight="1" thickBot="1">
      <c r="B35" s="49" t="s">
        <v>28</v>
      </c>
      <c r="C35" s="50"/>
      <c r="D35" s="28">
        <f>D33+D34</f>
        <v>0</v>
      </c>
      <c r="E35" s="21"/>
      <c r="F35" s="21"/>
      <c r="G35" s="21"/>
    </row>
    <row r="36" spans="2:7" ht="15.75">
      <c r="B36" s="51" t="s">
        <v>29</v>
      </c>
      <c r="C36" s="51"/>
      <c r="D36" s="51"/>
    </row>
    <row r="39" spans="2:7" ht="15.75">
      <c r="B39" s="62" t="s">
        <v>30</v>
      </c>
      <c r="C39"/>
    </row>
    <row r="40" spans="2:7" ht="15.75">
      <c r="B40" s="62" t="s">
        <v>31</v>
      </c>
      <c r="C40"/>
    </row>
    <row r="41" spans="2:7" ht="15.75">
      <c r="B41" s="62" t="s">
        <v>32</v>
      </c>
      <c r="C41"/>
    </row>
    <row r="42" spans="2:7" ht="15.75">
      <c r="B42" s="62"/>
      <c r="C42"/>
    </row>
    <row r="43" spans="2:7" ht="16.5" thickBot="1">
      <c r="B43" s="63"/>
      <c r="C43" s="64"/>
    </row>
    <row r="44" spans="2:7" ht="15.75">
      <c r="B44" s="65" t="s">
        <v>33</v>
      </c>
      <c r="C44"/>
    </row>
  </sheetData>
  <protectedRanges>
    <protectedRange sqref="G10 A9:C10 A8:F8 A11:A20 B23:C33 B34:B35" name="Rango1_2_1"/>
    <protectedRange sqref="B22:C22 F21 E22:F22 D21:D22 A21:A22 B21 B11:D20 F11:G20" name="Rango1_1_1_2"/>
  </protectedRanges>
  <mergeCells count="13">
    <mergeCell ref="B21:E21"/>
    <mergeCell ref="B6:G6"/>
    <mergeCell ref="B7:G7"/>
    <mergeCell ref="B9:G9"/>
    <mergeCell ref="B30:D30"/>
    <mergeCell ref="B26:E26"/>
    <mergeCell ref="B23:E23"/>
    <mergeCell ref="B34:C34"/>
    <mergeCell ref="B35:C35"/>
    <mergeCell ref="B36:D36"/>
    <mergeCell ref="B31:C31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ccubaque</dc:creator>
  <cp:lastModifiedBy>Diego F. Roa G.</cp:lastModifiedBy>
  <dcterms:created xsi:type="dcterms:W3CDTF">2010-12-01T14:41:46Z</dcterms:created>
  <dcterms:modified xsi:type="dcterms:W3CDTF">2012-04-13T23:29:42Z</dcterms:modified>
</cp:coreProperties>
</file>