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665" yWindow="-15" windowWidth="6870" windowHeight="8115"/>
  </bookViews>
  <sheets>
    <sheet name="OFETA ECONOMICA" sheetId="1" r:id="rId1"/>
  </sheets>
  <calcPr calcId="124519"/>
</workbook>
</file>

<file path=xl/calcChain.xml><?xml version="1.0" encoding="utf-8"?>
<calcChain xmlns="http://schemas.openxmlformats.org/spreadsheetml/2006/main">
  <c r="I29" i="1"/>
  <c r="G10" l="1"/>
  <c r="G12"/>
  <c r="G13"/>
  <c r="G14"/>
  <c r="G15"/>
  <c r="G16"/>
  <c r="G17"/>
  <c r="G18"/>
  <c r="G19"/>
  <c r="G20"/>
  <c r="G21"/>
  <c r="G22"/>
  <c r="G23"/>
  <c r="G24"/>
  <c r="G25"/>
  <c r="G27"/>
  <c r="G28"/>
  <c r="G9"/>
  <c r="E11" l="1"/>
  <c r="G11" s="1"/>
</calcChain>
</file>

<file path=xl/sharedStrings.xml><?xml version="1.0" encoding="utf-8"?>
<sst xmlns="http://schemas.openxmlformats.org/spreadsheetml/2006/main" count="48" uniqueCount="48">
  <si>
    <t>SERVICIO</t>
  </si>
  <si>
    <t>DESCRIPCION DEL SERVICIO</t>
  </si>
  <si>
    <t>DESAYUNOS DE TRABAJO</t>
  </si>
  <si>
    <t>REFRIGERIO</t>
  </si>
  <si>
    <t>comida típica</t>
  </si>
  <si>
    <t>Menú con pollo o pescado 250 gr</t>
  </si>
  <si>
    <t>Menú con lomo de res 250 gr</t>
  </si>
  <si>
    <t>Menú con pescados o pavo 250 gr</t>
  </si>
  <si>
    <t>Menú con mariscos</t>
  </si>
  <si>
    <t>Menú ligero</t>
  </si>
  <si>
    <t>TABLA DE QUESOS</t>
  </si>
  <si>
    <t xml:space="preserve">SERVICIOS </t>
  </si>
  <si>
    <t>TRANSPORTE</t>
  </si>
  <si>
    <t>ESTACION DE CAFÉ BASICA
( 51-100 personas)  -</t>
  </si>
  <si>
    <t>VALOR UNITARIO ANTES DE IVA</t>
  </si>
  <si>
    <r>
      <rPr>
        <b/>
        <sz val="11"/>
        <color theme="1"/>
        <rFont val="Calibri"/>
        <family val="2"/>
        <scheme val="minor"/>
      </rPr>
      <t xml:space="preserve">NOTA: 
1. </t>
    </r>
    <r>
      <rPr>
        <sz val="11"/>
        <color theme="1"/>
        <rFont val="Calibri"/>
        <family val="2"/>
        <scheme val="minor"/>
      </rPr>
      <t xml:space="preserve"> Las cantidades señaladas son estimadas, es decir, que durante el desarrollo del contrato las cantidades pueden variar, ya sea para mayores o menores, pero en ningún caso esa variación puede afectar el valor de la oferta presentada</t>
    </r>
  </si>
  <si>
    <t>NOMBRE DEL PROPONENTE:</t>
  </si>
  <si>
    <t>No ítem</t>
  </si>
  <si>
    <t>FIRMA REPRESENTANTE LEGAL</t>
  </si>
  <si>
    <t xml:space="preserve">Nombre : </t>
  </si>
  <si>
    <t>cc:</t>
  </si>
  <si>
    <r>
      <t xml:space="preserve">ALMUERZOS Y CENAS  para todas las combinaciones incluir entrada, ensalada, plato fuerte- acompañamiento, bebida:  dos opciones  y postre. </t>
    </r>
    <r>
      <rPr>
        <b/>
        <sz val="11"/>
        <color rgb="FF000000"/>
        <rFont val="Arial"/>
        <family val="2"/>
      </rPr>
      <t xml:space="preserve">Cada plato debe incluir menaje </t>
    </r>
  </si>
  <si>
    <t xml:space="preserve"> 4 Variedades  de quesos y tres carnes, variedad de frutas. Para 10 personas</t>
  </si>
  <si>
    <t xml:space="preserve"> 4 Variedades  de quesos y tres carnes, variedad de frutas.
Para 15 personas</t>
  </si>
  <si>
    <t xml:space="preserve"> 4 Variedades  de quesos y tres carnes, variedad de frutas. Para 30 personas</t>
  </si>
  <si>
    <t xml:space="preserve">ESTACIÓN DE CAFÉ CON SERVICIO:  Para 120 personas en adelante. </t>
  </si>
  <si>
    <r>
      <t xml:space="preserve">Servicio de mesero, turnos cinco (5) horas, </t>
    </r>
    <r>
      <rPr>
        <b/>
        <sz val="11"/>
        <color rgb="FF000000"/>
        <rFont val="Arial"/>
        <family val="2"/>
      </rPr>
      <t>especificar el No. de personas que son atendidas por mesero.</t>
    </r>
  </si>
  <si>
    <t xml:space="preserve">
T.H</t>
  </si>
  <si>
    <t xml:space="preserve">
INVES</t>
  </si>
  <si>
    <t xml:space="preserve">
EVALU</t>
  </si>
  <si>
    <t>CANTIDAD TOTAL</t>
  </si>
  <si>
    <t>TOTAL:</t>
  </si>
  <si>
    <t>FORMATO 4 - FORMATO OFERTA ECONOMICA</t>
  </si>
  <si>
    <t>Debe incluir todo lo necesario para su funcionamiento, la estación de café debe estar acondicionada de tal forma que sea autoservicio.</t>
  </si>
  <si>
    <t>Debe incluir el valor del menaje, meseros y todo lo necesario para su funcionamiento.</t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</si>
  <si>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La oferta debe incluir el valor del servicio de menaje. El ICFES no pagará valores adicionales a los ya establecidos en la oferta</t>
    </r>
  </si>
  <si>
    <r>
      <t xml:space="preserve">CONTENIDO MINIMO AMERICANO: Jugo (12onz), huevo, panes, mantequilla, mermelada, café, té, o chocolate. </t>
    </r>
    <r>
      <rPr>
        <b/>
        <sz val="11"/>
        <color rgb="FF000000"/>
        <rFont val="Arial"/>
        <family val="2"/>
      </rPr>
      <t xml:space="preserve">Debe incluir el valor del menaje </t>
    </r>
  </si>
  <si>
    <r>
      <t xml:space="preserve">Especial: Jugo (12onz), fruta, variedad de huevos o jamones o quesos o waffles, mantequilla, mermelada, café, chocolate, té y panes. </t>
    </r>
    <r>
      <rPr>
        <b/>
        <sz val="11"/>
        <color rgb="FF000000"/>
        <rFont val="Arial"/>
        <family val="2"/>
      </rPr>
      <t xml:space="preserve">Debe incluir el valor del menaje </t>
    </r>
  </si>
  <si>
    <r>
      <t xml:space="preserve">Una alternativa de sólido de sal o de dulce y dos opciones de bebida jugo, gaseosa o bebida caliente, </t>
    </r>
    <r>
      <rPr>
        <b/>
        <sz val="11"/>
        <color rgb="FF000000"/>
        <rFont val="Arial"/>
        <family val="2"/>
      </rPr>
      <t xml:space="preserve">Debe incluir el valor del menaje </t>
    </r>
  </si>
  <si>
    <r>
      <t xml:space="preserve">Mini PASABOCAS:  dos alternativas sal y una de dulce con bebida. </t>
    </r>
    <r>
      <rPr>
        <b/>
        <sz val="11"/>
        <color rgb="FF000000"/>
        <rFont val="Arial"/>
        <family val="2"/>
      </rPr>
      <t>Debe incluir el valor del menaje</t>
    </r>
  </si>
  <si>
    <r>
      <t xml:space="preserve">Dos alternativas de sólido de sal o de dulce y jugo, por ejemplo: empanada, pastel gloria, etc. y jugo de fruta natural. </t>
    </r>
    <r>
      <rPr>
        <b/>
        <sz val="11"/>
        <color rgb="FF000000"/>
        <rFont val="Arial"/>
        <family val="2"/>
      </rPr>
      <t>Debe incluir el valor del menaje</t>
    </r>
  </si>
  <si>
    <r>
      <t xml:space="preserve">Refrigerio empacado solido y liquido, por ejemplo sándwich empacado y jugo en caja. </t>
    </r>
    <r>
      <rPr>
        <b/>
        <sz val="11"/>
        <color rgb="FF000000"/>
        <rFont val="Arial"/>
        <family val="2"/>
      </rPr>
      <t>Debe incluir el valor del empaque.</t>
    </r>
  </si>
  <si>
    <r>
      <t xml:space="preserve">Refrigerio empacado solido de paquete y líquido, por ejemplo: papas de paquete, galletas, ponqué y jugo en caja. </t>
    </r>
    <r>
      <rPr>
        <b/>
        <sz val="11"/>
        <color rgb="FF000000"/>
        <rFont val="Arial"/>
        <family val="2"/>
      </rPr>
      <t>Debe incluir el valor del empaque.</t>
    </r>
  </si>
  <si>
    <t>No. de personas atendidas por mesero:</t>
  </si>
  <si>
    <t>VALOR TOTAL</t>
  </si>
  <si>
    <t>El proponente deberá presentar su oferta antes de IVA</t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</si>
  <si>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El valor antes de IVA cotizado para cada ITEM deberá incluir todo lo requerido para su funcionamiento</t>
    </r>
  </si>
  <si>
    <t xml:space="preserve">Servicio de transporte </t>
  </si>
</sst>
</file>

<file path=xl/styles.xml><?xml version="1.0" encoding="utf-8"?>
<styleSheet xmlns="http://schemas.openxmlformats.org/spreadsheetml/2006/main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16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4"/>
      <color theme="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4" fontId="12" fillId="0" borderId="0" applyFont="0" applyFill="0" applyBorder="0" applyAlignment="0" applyProtection="0"/>
  </cellStyleXfs>
  <cellXfs count="132">
    <xf numFmtId="0" fontId="0" fillId="0" borderId="0" xfId="0"/>
    <xf numFmtId="0" fontId="5" fillId="2" borderId="0" xfId="0" applyFont="1" applyFill="1" applyBorder="1" applyAlignment="1"/>
    <xf numFmtId="0" fontId="0" fillId="2" borderId="0" xfId="0" applyFill="1"/>
    <xf numFmtId="0" fontId="5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4" fillId="2" borderId="0" xfId="0" applyFont="1" applyFill="1" applyAlignment="1">
      <alignment horizontal="justify"/>
    </xf>
    <xf numFmtId="0" fontId="0" fillId="2" borderId="0" xfId="0" applyFill="1" applyAlignment="1">
      <alignment horizontal="justify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4" borderId="3" xfId="0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23" xfId="0" applyFont="1" applyFill="1" applyBorder="1" applyAlignment="1"/>
    <xf numFmtId="0" fontId="9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164" fontId="9" fillId="2" borderId="0" xfId="2" applyNumberFormat="1" applyFont="1" applyFill="1" applyAlignment="1">
      <alignment horizontal="center" wrapText="1"/>
    </xf>
    <xf numFmtId="164" fontId="5" fillId="2" borderId="0" xfId="2" applyNumberFormat="1" applyFont="1" applyFill="1" applyBorder="1" applyAlignment="1"/>
    <xf numFmtId="164" fontId="0" fillId="2" borderId="0" xfId="2" applyNumberFormat="1" applyFont="1" applyFill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justify" vertical="center" wrapText="1"/>
    </xf>
    <xf numFmtId="0" fontId="2" fillId="4" borderId="19" xfId="0" applyFont="1" applyFill="1" applyBorder="1" applyAlignment="1">
      <alignment horizontal="justify" vertical="center" wrapText="1"/>
    </xf>
    <xf numFmtId="0" fontId="2" fillId="2" borderId="18" xfId="0" applyFont="1" applyFill="1" applyBorder="1" applyAlignment="1">
      <alignment horizontal="justify" vertical="center" wrapText="1"/>
    </xf>
    <xf numFmtId="0" fontId="2" fillId="2" borderId="20" xfId="0" applyFont="1" applyFill="1" applyBorder="1" applyAlignment="1">
      <alignment horizontal="justify" vertical="center" wrapText="1"/>
    </xf>
    <xf numFmtId="0" fontId="2" fillId="2" borderId="21" xfId="0" applyFont="1" applyFill="1" applyBorder="1" applyAlignment="1">
      <alignment horizontal="justify" vertical="center" wrapText="1"/>
    </xf>
    <xf numFmtId="0" fontId="2" fillId="2" borderId="19" xfId="0" applyFont="1" applyFill="1" applyBorder="1" applyAlignment="1">
      <alignment horizontal="justify" vertical="center" wrapText="1"/>
    </xf>
    <xf numFmtId="0" fontId="2" fillId="4" borderId="20" xfId="0" applyFont="1" applyFill="1" applyBorder="1" applyAlignment="1">
      <alignment horizontal="justify" vertical="center" wrapText="1"/>
    </xf>
    <xf numFmtId="0" fontId="2" fillId="2" borderId="22" xfId="0" applyFont="1" applyFill="1" applyBorder="1" applyAlignment="1">
      <alignment horizontal="justify" vertical="center" wrapText="1"/>
    </xf>
    <xf numFmtId="0" fontId="2" fillId="4" borderId="16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44" fontId="3" fillId="4" borderId="42" xfId="2" applyFont="1" applyFill="1" applyBorder="1" applyAlignment="1">
      <alignment horizontal="center"/>
    </xf>
    <xf numFmtId="44" fontId="3" fillId="4" borderId="43" xfId="2" applyFont="1" applyFill="1" applyBorder="1" applyAlignment="1">
      <alignment horizontal="center"/>
    </xf>
    <xf numFmtId="44" fontId="3" fillId="2" borderId="42" xfId="2" applyFont="1" applyFill="1" applyBorder="1" applyAlignment="1">
      <alignment horizontal="center"/>
    </xf>
    <xf numFmtId="44" fontId="3" fillId="2" borderId="44" xfId="2" applyFont="1" applyFill="1" applyBorder="1" applyAlignment="1">
      <alignment horizontal="center"/>
    </xf>
    <xf numFmtId="44" fontId="3" fillId="2" borderId="45" xfId="2" applyFont="1" applyFill="1" applyBorder="1" applyAlignment="1">
      <alignment horizontal="center"/>
    </xf>
    <xf numFmtId="44" fontId="3" fillId="2" borderId="43" xfId="2" applyFont="1" applyFill="1" applyBorder="1" applyAlignment="1">
      <alignment horizontal="center"/>
    </xf>
    <xf numFmtId="44" fontId="3" fillId="4" borderId="44" xfId="2" applyFont="1" applyFill="1" applyBorder="1" applyAlignment="1">
      <alignment horizontal="center"/>
    </xf>
    <xf numFmtId="44" fontId="3" fillId="2" borderId="30" xfId="2" applyFont="1" applyFill="1" applyBorder="1" applyAlignment="1">
      <alignment horizontal="center"/>
    </xf>
    <xf numFmtId="44" fontId="3" fillId="4" borderId="30" xfId="2" applyFont="1" applyFill="1" applyBorder="1" applyAlignment="1">
      <alignment horizontal="center"/>
    </xf>
    <xf numFmtId="44" fontId="3" fillId="2" borderId="34" xfId="2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wrapText="1"/>
    </xf>
    <xf numFmtId="0" fontId="2" fillId="2" borderId="16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164" fontId="3" fillId="4" borderId="5" xfId="2" applyNumberFormat="1" applyFont="1" applyFill="1" applyBorder="1" applyAlignment="1">
      <alignment horizontal="center"/>
    </xf>
    <xf numFmtId="164" fontId="3" fillId="4" borderId="8" xfId="2" applyNumberFormat="1" applyFont="1" applyFill="1" applyBorder="1" applyAlignment="1">
      <alignment horizontal="center"/>
    </xf>
    <xf numFmtId="164" fontId="3" fillId="2" borderId="35" xfId="2" applyNumberFormat="1" applyFont="1" applyFill="1" applyBorder="1" applyAlignment="1">
      <alignment horizontal="center"/>
    </xf>
    <xf numFmtId="164" fontId="3" fillId="2" borderId="10" xfId="2" applyNumberFormat="1" applyFont="1" applyFill="1" applyBorder="1" applyAlignment="1">
      <alignment horizontal="center"/>
    </xf>
    <xf numFmtId="164" fontId="3" fillId="2" borderId="46" xfId="2" applyNumberFormat="1" applyFont="1" applyFill="1" applyBorder="1" applyAlignment="1">
      <alignment horizontal="center"/>
    </xf>
    <xf numFmtId="164" fontId="3" fillId="4" borderId="10" xfId="2" applyNumberFormat="1" applyFont="1" applyFill="1" applyBorder="1" applyAlignment="1">
      <alignment horizontal="center"/>
    </xf>
    <xf numFmtId="164" fontId="3" fillId="2" borderId="5" xfId="2" applyNumberFormat="1" applyFont="1" applyFill="1" applyBorder="1" applyAlignment="1">
      <alignment horizontal="center"/>
    </xf>
    <xf numFmtId="164" fontId="3" fillId="2" borderId="13" xfId="2" applyNumberFormat="1" applyFont="1" applyFill="1" applyBorder="1" applyAlignment="1">
      <alignment horizontal="center"/>
    </xf>
    <xf numFmtId="0" fontId="15" fillId="2" borderId="47" xfId="0" applyFont="1" applyFill="1" applyBorder="1" applyAlignment="1">
      <alignment horizontal="center" wrapText="1"/>
    </xf>
    <xf numFmtId="0" fontId="13" fillId="2" borderId="30" xfId="0" applyFont="1" applyFill="1" applyBorder="1" applyAlignment="1">
      <alignment horizontal="left" vertical="top" wrapText="1"/>
    </xf>
    <xf numFmtId="0" fontId="14" fillId="2" borderId="3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 wrapText="1"/>
    </xf>
    <xf numFmtId="0" fontId="11" fillId="2" borderId="0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4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right" wrapText="1"/>
    </xf>
    <xf numFmtId="0" fontId="5" fillId="2" borderId="29" xfId="0" applyFont="1" applyFill="1" applyBorder="1" applyAlignment="1">
      <alignment horizontal="right" wrapText="1"/>
    </xf>
    <xf numFmtId="0" fontId="0" fillId="2" borderId="41" xfId="0" applyFill="1" applyBorder="1" applyAlignment="1">
      <alignment horizontal="center" wrapText="1"/>
    </xf>
  </cellXfs>
  <cellStyles count="3">
    <cellStyle name="Moneda" xfId="2" builtinId="4"/>
    <cellStyle name="Normal" xfId="0" builtinId="0"/>
    <cellStyle name="Normal_Anexo 1 RFP Valorem CalificarV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69184</xdr:rowOff>
    </xdr:from>
    <xdr:to>
      <xdr:col>1</xdr:col>
      <xdr:colOff>1605244</xdr:colOff>
      <xdr:row>3</xdr:row>
      <xdr:rowOff>232741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69184"/>
          <a:ext cx="1905000" cy="7826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9"/>
  <sheetViews>
    <sheetView tabSelected="1" topLeftCell="A22" workbookViewId="0">
      <selection activeCell="I25" sqref="I25"/>
    </sheetView>
  </sheetViews>
  <sheetFormatPr baseColWidth="10" defaultRowHeight="15"/>
  <cols>
    <col min="1" max="1" width="5.85546875" style="17" customWidth="1"/>
    <col min="2" max="2" width="26.5703125" style="20" customWidth="1"/>
    <col min="3" max="3" width="49.42578125" style="19" customWidth="1"/>
    <col min="4" max="5" width="7.42578125" style="20" hidden="1" customWidth="1"/>
    <col min="6" max="6" width="8.85546875" style="20" hidden="1" customWidth="1"/>
    <col min="7" max="7" width="13.28515625" style="20" customWidth="1"/>
    <col min="8" max="8" width="19.140625" style="21" bestFit="1" customWidth="1"/>
    <col min="9" max="9" width="17.85546875" style="42" customWidth="1"/>
    <col min="10" max="10" width="15.28515625" style="2" customWidth="1"/>
    <col min="11" max="11" width="18.140625" style="2" customWidth="1"/>
    <col min="12" max="16384" width="11.42578125" style="2"/>
  </cols>
  <sheetData>
    <row r="3" spans="1:9" ht="18.75">
      <c r="A3" s="111" t="s">
        <v>32</v>
      </c>
      <c r="B3" s="111"/>
      <c r="C3" s="111"/>
      <c r="D3" s="111"/>
      <c r="E3" s="111"/>
      <c r="F3" s="111"/>
      <c r="G3" s="111"/>
      <c r="H3" s="111"/>
      <c r="I3" s="111"/>
    </row>
    <row r="4" spans="1:9" ht="18.75">
      <c r="A4" s="32"/>
      <c r="B4" s="32"/>
      <c r="C4" s="32"/>
      <c r="D4" s="44"/>
      <c r="E4" s="44"/>
      <c r="F4" s="44"/>
      <c r="G4" s="44"/>
      <c r="H4" s="34"/>
      <c r="I4" s="40"/>
    </row>
    <row r="5" spans="1:9" ht="21" customHeight="1">
      <c r="A5" s="1" t="s">
        <v>16</v>
      </c>
      <c r="B5" s="1"/>
      <c r="C5" s="33"/>
      <c r="D5" s="45"/>
      <c r="E5" s="45"/>
      <c r="F5" s="45"/>
      <c r="G5" s="45"/>
      <c r="H5" s="43"/>
      <c r="I5" s="41"/>
    </row>
    <row r="6" spans="1:9" ht="21" customHeight="1">
      <c r="A6" s="1"/>
      <c r="B6" s="1"/>
      <c r="C6" s="1"/>
      <c r="D6" s="3"/>
      <c r="E6" s="3"/>
      <c r="F6" s="3"/>
      <c r="G6" s="3"/>
      <c r="H6" s="35"/>
      <c r="I6" s="41"/>
    </row>
    <row r="7" spans="1:9" ht="21" customHeight="1" thickBot="1">
      <c r="A7" s="108" t="s">
        <v>45</v>
      </c>
      <c r="B7" s="108"/>
      <c r="C7" s="108"/>
      <c r="D7" s="108"/>
      <c r="E7" s="108"/>
      <c r="F7" s="108"/>
      <c r="G7" s="108"/>
      <c r="H7" s="108"/>
      <c r="I7" s="108"/>
    </row>
    <row r="8" spans="1:9" ht="36" customHeight="1" thickBot="1">
      <c r="A8" s="37" t="s">
        <v>17</v>
      </c>
      <c r="B8" s="36" t="s">
        <v>0</v>
      </c>
      <c r="C8" s="67" t="s">
        <v>1</v>
      </c>
      <c r="D8" s="37" t="s">
        <v>27</v>
      </c>
      <c r="E8" s="36" t="s">
        <v>28</v>
      </c>
      <c r="F8" s="38" t="s">
        <v>29</v>
      </c>
      <c r="G8" s="39" t="s">
        <v>30</v>
      </c>
      <c r="H8" s="67" t="s">
        <v>14</v>
      </c>
      <c r="I8" s="67" t="s">
        <v>44</v>
      </c>
    </row>
    <row r="9" spans="1:9" ht="51" customHeight="1">
      <c r="A9" s="22">
        <v>1</v>
      </c>
      <c r="B9" s="114" t="s">
        <v>2</v>
      </c>
      <c r="C9" s="47" t="s">
        <v>36</v>
      </c>
      <c r="D9" s="57">
        <v>70</v>
      </c>
      <c r="E9" s="23">
        <v>72</v>
      </c>
      <c r="F9" s="68"/>
      <c r="G9" s="78">
        <f>SUM(D9:F9)</f>
        <v>142</v>
      </c>
      <c r="H9" s="87"/>
      <c r="I9" s="100"/>
    </row>
    <row r="10" spans="1:9" ht="60.75" customHeight="1" thickBot="1">
      <c r="A10" s="24">
        <v>2</v>
      </c>
      <c r="B10" s="115"/>
      <c r="C10" s="48" t="s">
        <v>37</v>
      </c>
      <c r="D10" s="58">
        <v>80</v>
      </c>
      <c r="E10" s="25"/>
      <c r="F10" s="69"/>
      <c r="G10" s="79">
        <f t="shared" ref="G10:G28" si="0">SUM(D10:F10)</f>
        <v>80</v>
      </c>
      <c r="H10" s="88"/>
      <c r="I10" s="101"/>
    </row>
    <row r="11" spans="1:9" ht="50.25" customHeight="1">
      <c r="A11" s="4">
        <v>3</v>
      </c>
      <c r="B11" s="116" t="s">
        <v>3</v>
      </c>
      <c r="C11" s="49" t="s">
        <v>38</v>
      </c>
      <c r="D11" s="59">
        <v>360</v>
      </c>
      <c r="E11" s="5">
        <f>60+80+20</f>
        <v>160</v>
      </c>
      <c r="F11" s="70">
        <v>540</v>
      </c>
      <c r="G11" s="80">
        <f t="shared" si="0"/>
        <v>1060</v>
      </c>
      <c r="H11" s="89"/>
      <c r="I11" s="102"/>
    </row>
    <row r="12" spans="1:9" ht="37.5" customHeight="1">
      <c r="A12" s="8">
        <v>4</v>
      </c>
      <c r="B12" s="117"/>
      <c r="C12" s="50" t="s">
        <v>39</v>
      </c>
      <c r="D12" s="60">
        <v>200</v>
      </c>
      <c r="E12" s="9"/>
      <c r="F12" s="71">
        <v>240</v>
      </c>
      <c r="G12" s="81">
        <f t="shared" si="0"/>
        <v>440</v>
      </c>
      <c r="H12" s="90"/>
      <c r="I12" s="103"/>
    </row>
    <row r="13" spans="1:9" ht="48" customHeight="1">
      <c r="A13" s="8">
        <v>5</v>
      </c>
      <c r="B13" s="117"/>
      <c r="C13" s="50" t="s">
        <v>40</v>
      </c>
      <c r="D13" s="60">
        <v>200</v>
      </c>
      <c r="E13" s="9"/>
      <c r="F13" s="71"/>
      <c r="G13" s="81">
        <f t="shared" si="0"/>
        <v>200</v>
      </c>
      <c r="H13" s="90"/>
      <c r="I13" s="103"/>
    </row>
    <row r="14" spans="1:9" ht="48" customHeight="1">
      <c r="A14" s="10"/>
      <c r="B14" s="118"/>
      <c r="C14" s="51" t="s">
        <v>41</v>
      </c>
      <c r="D14" s="61">
        <v>1060</v>
      </c>
      <c r="E14" s="11"/>
      <c r="F14" s="72">
        <v>60</v>
      </c>
      <c r="G14" s="82">
        <f t="shared" si="0"/>
        <v>1120</v>
      </c>
      <c r="H14" s="91"/>
      <c r="I14" s="104"/>
    </row>
    <row r="15" spans="1:9" ht="48" customHeight="1" thickBot="1">
      <c r="A15" s="6">
        <v>6</v>
      </c>
      <c r="B15" s="119"/>
      <c r="C15" s="52" t="s">
        <v>42</v>
      </c>
      <c r="D15" s="62">
        <v>50</v>
      </c>
      <c r="E15" s="7"/>
      <c r="F15" s="73"/>
      <c r="G15" s="83">
        <f t="shared" si="0"/>
        <v>50</v>
      </c>
      <c r="H15" s="92"/>
      <c r="I15" s="104"/>
    </row>
    <row r="16" spans="1:9" ht="24" customHeight="1">
      <c r="A16" s="22">
        <v>7</v>
      </c>
      <c r="B16" s="114" t="s">
        <v>21</v>
      </c>
      <c r="C16" s="47" t="s">
        <v>4</v>
      </c>
      <c r="D16" s="57">
        <v>20</v>
      </c>
      <c r="E16" s="23"/>
      <c r="F16" s="68"/>
      <c r="G16" s="78">
        <f t="shared" si="0"/>
        <v>20</v>
      </c>
      <c r="H16" s="87"/>
      <c r="I16" s="100"/>
    </row>
    <row r="17" spans="1:11" ht="18.75" customHeight="1">
      <c r="A17" s="26">
        <v>8</v>
      </c>
      <c r="B17" s="120"/>
      <c r="C17" s="53" t="s">
        <v>5</v>
      </c>
      <c r="D17" s="63">
        <v>70</v>
      </c>
      <c r="E17" s="27"/>
      <c r="F17" s="74">
        <v>240</v>
      </c>
      <c r="G17" s="84">
        <f t="shared" si="0"/>
        <v>310</v>
      </c>
      <c r="H17" s="93"/>
      <c r="I17" s="105"/>
    </row>
    <row r="18" spans="1:11" ht="19.5" customHeight="1">
      <c r="A18" s="26">
        <v>9</v>
      </c>
      <c r="B18" s="120"/>
      <c r="C18" s="53" t="s">
        <v>6</v>
      </c>
      <c r="D18" s="63">
        <v>130</v>
      </c>
      <c r="E18" s="27"/>
      <c r="F18" s="74">
        <v>100</v>
      </c>
      <c r="G18" s="84">
        <f t="shared" si="0"/>
        <v>230</v>
      </c>
      <c r="H18" s="93"/>
      <c r="I18" s="105"/>
    </row>
    <row r="19" spans="1:11" ht="23.25" customHeight="1">
      <c r="A19" s="26">
        <v>10</v>
      </c>
      <c r="B19" s="120"/>
      <c r="C19" s="53" t="s">
        <v>7</v>
      </c>
      <c r="D19" s="63">
        <v>20</v>
      </c>
      <c r="E19" s="27"/>
      <c r="F19" s="74"/>
      <c r="G19" s="84">
        <f t="shared" si="0"/>
        <v>20</v>
      </c>
      <c r="H19" s="93"/>
      <c r="I19" s="105"/>
    </row>
    <row r="20" spans="1:11" ht="20.25" customHeight="1">
      <c r="A20" s="26">
        <v>11</v>
      </c>
      <c r="B20" s="120"/>
      <c r="C20" s="53" t="s">
        <v>8</v>
      </c>
      <c r="D20" s="63">
        <v>20</v>
      </c>
      <c r="E20" s="27"/>
      <c r="F20" s="74"/>
      <c r="G20" s="84">
        <f t="shared" si="0"/>
        <v>20</v>
      </c>
      <c r="H20" s="93"/>
      <c r="I20" s="105"/>
    </row>
    <row r="21" spans="1:11" ht="26.25" customHeight="1" thickBot="1">
      <c r="A21" s="24">
        <v>12</v>
      </c>
      <c r="B21" s="115"/>
      <c r="C21" s="48" t="s">
        <v>9</v>
      </c>
      <c r="D21" s="58">
        <v>20</v>
      </c>
      <c r="E21" s="25"/>
      <c r="F21" s="69">
        <v>140</v>
      </c>
      <c r="G21" s="79">
        <f t="shared" si="0"/>
        <v>160</v>
      </c>
      <c r="H21" s="88"/>
      <c r="I21" s="101"/>
    </row>
    <row r="22" spans="1:11" ht="53.25" customHeight="1" thickBot="1">
      <c r="A22" s="12">
        <v>13</v>
      </c>
      <c r="B22" s="13" t="s">
        <v>13</v>
      </c>
      <c r="C22" s="98" t="s">
        <v>33</v>
      </c>
      <c r="D22" s="64">
        <v>1</v>
      </c>
      <c r="E22" s="14"/>
      <c r="F22" s="75"/>
      <c r="G22" s="85">
        <f t="shared" si="0"/>
        <v>1</v>
      </c>
      <c r="H22" s="94"/>
      <c r="I22" s="106"/>
    </row>
    <row r="23" spans="1:11" ht="87" customHeight="1" thickBot="1">
      <c r="A23" s="28">
        <v>14</v>
      </c>
      <c r="B23" s="29" t="s">
        <v>25</v>
      </c>
      <c r="C23" s="99" t="s">
        <v>34</v>
      </c>
      <c r="D23" s="65">
        <v>1</v>
      </c>
      <c r="E23" s="30">
        <v>1</v>
      </c>
      <c r="F23" s="76"/>
      <c r="G23" s="78">
        <f t="shared" si="0"/>
        <v>2</v>
      </c>
      <c r="H23" s="95"/>
      <c r="I23" s="100"/>
    </row>
    <row r="24" spans="1:11" ht="28.5">
      <c r="A24" s="123">
        <v>15</v>
      </c>
      <c r="B24" s="126" t="s">
        <v>10</v>
      </c>
      <c r="C24" s="49" t="s">
        <v>22</v>
      </c>
      <c r="D24" s="59">
        <v>2</v>
      </c>
      <c r="E24" s="5"/>
      <c r="F24" s="70"/>
      <c r="G24" s="80">
        <f t="shared" si="0"/>
        <v>2</v>
      </c>
      <c r="H24" s="89"/>
      <c r="I24" s="102"/>
    </row>
    <row r="25" spans="1:11" ht="42.75">
      <c r="A25" s="124"/>
      <c r="B25" s="127"/>
      <c r="C25" s="50" t="s">
        <v>23</v>
      </c>
      <c r="D25" s="60">
        <v>2</v>
      </c>
      <c r="E25" s="9"/>
      <c r="F25" s="71"/>
      <c r="G25" s="81">
        <f t="shared" si="0"/>
        <v>2</v>
      </c>
      <c r="H25" s="90"/>
      <c r="I25" s="103"/>
    </row>
    <row r="26" spans="1:11" ht="36" customHeight="1" thickBot="1">
      <c r="A26" s="125"/>
      <c r="B26" s="128"/>
      <c r="C26" s="54" t="s">
        <v>24</v>
      </c>
      <c r="D26" s="66">
        <v>2</v>
      </c>
      <c r="E26" s="15"/>
      <c r="F26" s="77"/>
      <c r="G26" s="86">
        <v>1</v>
      </c>
      <c r="H26" s="96"/>
      <c r="I26" s="104"/>
    </row>
    <row r="27" spans="1:11" ht="58.5" customHeight="1" thickBot="1">
      <c r="A27" s="28">
        <v>17</v>
      </c>
      <c r="B27" s="31" t="s">
        <v>11</v>
      </c>
      <c r="C27" s="55" t="s">
        <v>26</v>
      </c>
      <c r="D27" s="65">
        <v>100</v>
      </c>
      <c r="E27" s="30"/>
      <c r="F27" s="76"/>
      <c r="G27" s="78">
        <f t="shared" si="0"/>
        <v>100</v>
      </c>
      <c r="H27" s="95"/>
      <c r="I27" s="100"/>
      <c r="J27" s="109" t="s">
        <v>43</v>
      </c>
      <c r="K27" s="110"/>
    </row>
    <row r="28" spans="1:11" ht="18.75" customHeight="1" thickBot="1">
      <c r="A28" s="12">
        <v>18</v>
      </c>
      <c r="B28" s="16" t="s">
        <v>12</v>
      </c>
      <c r="C28" s="56" t="s">
        <v>47</v>
      </c>
      <c r="D28" s="64">
        <v>126</v>
      </c>
      <c r="E28" s="14"/>
      <c r="F28" s="75"/>
      <c r="G28" s="85">
        <f t="shared" si="0"/>
        <v>126</v>
      </c>
      <c r="H28" s="94"/>
      <c r="I28" s="107"/>
    </row>
    <row r="29" spans="1:11" ht="17.25" customHeight="1" thickBot="1">
      <c r="A29" s="129" t="s">
        <v>31</v>
      </c>
      <c r="B29" s="130"/>
      <c r="C29" s="130"/>
      <c r="D29" s="130"/>
      <c r="E29" s="130"/>
      <c r="F29" s="130"/>
      <c r="G29" s="130"/>
      <c r="H29" s="130"/>
      <c r="I29" s="97">
        <f>SUM(I9:I28)</f>
        <v>0</v>
      </c>
    </row>
    <row r="30" spans="1:11" ht="17.25" customHeight="1">
      <c r="A30" s="131"/>
      <c r="B30" s="131"/>
      <c r="C30" s="131"/>
      <c r="D30" s="131"/>
      <c r="E30" s="131"/>
      <c r="F30" s="131"/>
      <c r="G30" s="131"/>
      <c r="H30" s="131"/>
      <c r="I30" s="131"/>
    </row>
    <row r="31" spans="1:11" ht="68.25" customHeight="1">
      <c r="A31" s="121" t="s">
        <v>15</v>
      </c>
      <c r="B31" s="121"/>
      <c r="C31" s="121"/>
      <c r="D31" s="121"/>
      <c r="E31" s="121"/>
      <c r="F31" s="121"/>
      <c r="G31" s="46"/>
    </row>
    <row r="32" spans="1:11" ht="39" customHeight="1">
      <c r="A32" s="122" t="s">
        <v>46</v>
      </c>
      <c r="B32" s="122"/>
      <c r="C32" s="122"/>
      <c r="D32" s="122"/>
      <c r="E32" s="122"/>
      <c r="F32" s="122"/>
    </row>
    <row r="33" spans="1:6" ht="39.75" customHeight="1">
      <c r="A33" s="122" t="s">
        <v>35</v>
      </c>
      <c r="B33" s="122"/>
      <c r="C33" s="122"/>
      <c r="D33" s="122"/>
      <c r="E33" s="122"/>
      <c r="F33" s="122"/>
    </row>
    <row r="36" spans="1:6">
      <c r="B36" s="18"/>
    </row>
    <row r="37" spans="1:6">
      <c r="A37" s="113" t="s">
        <v>18</v>
      </c>
      <c r="B37" s="113"/>
      <c r="C37" s="113"/>
    </row>
    <row r="38" spans="1:6">
      <c r="A38" s="112" t="s">
        <v>19</v>
      </c>
      <c r="B38" s="112"/>
      <c r="C38" s="112"/>
    </row>
    <row r="39" spans="1:6">
      <c r="A39" s="112" t="s">
        <v>20</v>
      </c>
      <c r="B39" s="112"/>
      <c r="C39" s="112"/>
    </row>
  </sheetData>
  <mergeCells count="16">
    <mergeCell ref="A7:I7"/>
    <mergeCell ref="J27:K27"/>
    <mergeCell ref="A3:I3"/>
    <mergeCell ref="A39:C39"/>
    <mergeCell ref="A38:C38"/>
    <mergeCell ref="A37:C37"/>
    <mergeCell ref="B9:B10"/>
    <mergeCell ref="B11:B15"/>
    <mergeCell ref="B16:B21"/>
    <mergeCell ref="A31:F31"/>
    <mergeCell ref="A32:F32"/>
    <mergeCell ref="A24:A26"/>
    <mergeCell ref="B24:B26"/>
    <mergeCell ref="A29:H29"/>
    <mergeCell ref="A33:F33"/>
    <mergeCell ref="A30:I3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OFETA ECONOMICA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yortiz</dc:creator>
  <cp:lastModifiedBy>yortiz</cp:lastModifiedBy>
  <dcterms:created xsi:type="dcterms:W3CDTF">2013-01-14T12:52:30Z</dcterms:created>
  <dcterms:modified xsi:type="dcterms:W3CDTF">2013-02-18T20:06:00Z</dcterms:modified>
</cp:coreProperties>
</file>