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Resumen " sheetId="1" r:id="rId1"/>
    <sheet name="Vigencia 2016" sheetId="2" r:id="rId2"/>
    <sheet name="Vigencia 2017" sheetId="3" r:id="rId3"/>
    <sheet name="Vigencia 2018" sheetId="4" r:id="rId4"/>
    <sheet name="Hoja1" sheetId="5" r:id="rId5"/>
  </sheets>
  <definedNames>
    <definedName name="_xlnm.Print_Area" localSheetId="0">'Resumen '!$A$1:$F$18</definedName>
    <definedName name="_xlnm.Print_Area" localSheetId="1">'Vigencia 2016'!$A$1:$F$24</definedName>
    <definedName name="_xlnm.Print_Area" localSheetId="2">'Vigencia 2017'!$A$1:$F$24</definedName>
    <definedName name="_xlnm.Print_Area" localSheetId="3">'Vigencia 2018'!$A$1:$F$24</definedName>
    <definedName name="_xlnm.Print_Titles" localSheetId="1">'Vigencia 2016'!$1:$8</definedName>
    <definedName name="_xlnm.Print_Titles" localSheetId="2">'Vigencia 2017'!$1:$8</definedName>
    <definedName name="_xlnm.Print_Titles" localSheetId="3">'Vigencia 2018'!$1:$8</definedName>
  </definedNames>
  <calcPr fullCalcOnLoad="1"/>
</workbook>
</file>

<file path=xl/sharedStrings.xml><?xml version="1.0" encoding="utf-8"?>
<sst xmlns="http://schemas.openxmlformats.org/spreadsheetml/2006/main" count="765" uniqueCount="107">
  <si>
    <t>CANTIDAD</t>
  </si>
  <si>
    <t>Mouse</t>
  </si>
  <si>
    <t>Teclado</t>
  </si>
  <si>
    <t>NOMBRE:</t>
  </si>
  <si>
    <t>DOCUMENTO DE  IDENTIFICACIÓN:</t>
  </si>
  <si>
    <t>NOMBRE DE LA EMPRESA</t>
  </si>
  <si>
    <t>INSTITUTO COLOMBIANA PARA LA EVALUACIÓN DE LA EDUCACIÓN - ICFES</t>
  </si>
  <si>
    <t>Nombre y documento Representante legal</t>
  </si>
  <si>
    <t>Firma del Representante Legal del Proponente</t>
  </si>
  <si>
    <t>FORMATO No. 4 OFERTA ECONOMICA</t>
  </si>
  <si>
    <t xml:space="preserve"> FORMATO RESUMEN ALQUILER DE EQUIPOS DE CÓMPUTO Y EQUIPOS AUDIOVISUALES</t>
  </si>
  <si>
    <t>Computadores de Escritorio Tipo 1</t>
  </si>
  <si>
    <t>REQUERIMIENTO</t>
  </si>
  <si>
    <t xml:space="preserve">OFRECIDO </t>
  </si>
  <si>
    <t>Valor unitario</t>
  </si>
  <si>
    <t>Valor unitario + IVA</t>
  </si>
  <si>
    <t>Precio total equipos MENSUAL</t>
  </si>
  <si>
    <t xml:space="preserve">meses </t>
  </si>
  <si>
    <t>Valor total</t>
  </si>
  <si>
    <t xml:space="preserve">Procesador </t>
  </si>
  <si>
    <t>Memoria</t>
  </si>
  <si>
    <t>8GB</t>
  </si>
  <si>
    <t>Disco Duro</t>
  </si>
  <si>
    <t>500 GB</t>
  </si>
  <si>
    <t>Puertos</t>
  </si>
  <si>
    <t>USB 3.0 o superior</t>
  </si>
  <si>
    <t>Sistema Operativo</t>
  </si>
  <si>
    <t>Windows® 7 Professional o Windows 8 Pro Original, 64-bits, en Español o superior</t>
  </si>
  <si>
    <t>Monitor</t>
  </si>
  <si>
    <t>Pantalla plana 17" o superior</t>
  </si>
  <si>
    <t>PS/2 o USB optico, Netscroll</t>
  </si>
  <si>
    <t>3 Años Partes, mano de obra y atención en sitio</t>
  </si>
  <si>
    <t>Tiempo de entrega</t>
  </si>
  <si>
    <t>SERVICIO DE ALQUILER DE EQUIPOS DE CÓMPUTO Y EQUIPOS AUDIOVISUALES</t>
  </si>
  <si>
    <t>Garantía</t>
  </si>
  <si>
    <t>Computadores de Escritorio Tipo 2</t>
  </si>
  <si>
    <t>Video</t>
  </si>
  <si>
    <t>No</t>
  </si>
  <si>
    <t>16GB</t>
  </si>
  <si>
    <t xml:space="preserve">1 tera </t>
  </si>
  <si>
    <t>Computadores de Escritorio Tipo 3</t>
  </si>
  <si>
    <t xml:space="preserve"> Mac OS X Mavericks. </t>
  </si>
  <si>
    <t xml:space="preserve"> 2.9 GHz Procesador Intel Core i5 quad core.</t>
  </si>
  <si>
    <t xml:space="preserve"> 8 GB de memoria DDR3 de 1600 MHz. </t>
  </si>
  <si>
    <t>Cuatro Puertos USB 3,0 y salida de audio 3,5mm.</t>
  </si>
  <si>
    <t xml:space="preserve"> Procesador gráfico 1 GB de memoria GDDR5.</t>
  </si>
  <si>
    <t>Pantalla retroiluminada por LED de 21.5 pulgadas</t>
  </si>
  <si>
    <t xml:space="preserve"> Óptico, Netscroll. </t>
  </si>
  <si>
    <t>1 Año Partes, mano de obra y atención en sitio</t>
  </si>
  <si>
    <t>Estación de Trabajo Tipo 1</t>
  </si>
  <si>
    <t>Windows 8 PRO 64 bits, downgrade WIN 7 PRO 64Bits</t>
  </si>
  <si>
    <t>16 GB o superior</t>
  </si>
  <si>
    <t>LCD o LED 22" o Superior</t>
  </si>
  <si>
    <t>1 TERA 7200 RPM Sata II o superior X 2</t>
  </si>
  <si>
    <t>Tarjeta de video DVI 1GB</t>
  </si>
  <si>
    <t>Cuatro Puertos USB 2.0 Cuatro Puertos USB 3.0, entrada y salida de auidio 3,5mm</t>
  </si>
  <si>
    <t>Portátiles Tipo 1</t>
  </si>
  <si>
    <t>Windows 8.1 PRO 64 bits</t>
  </si>
  <si>
    <t>13.3" QHD+ 3200 x 1800 IPS multitouch display</t>
  </si>
  <si>
    <t>Cable HDMI de 10 Mts</t>
  </si>
  <si>
    <t>SI</t>
  </si>
  <si>
    <t>Portátiles Tipo 2</t>
  </si>
  <si>
    <t xml:space="preserve">16GB </t>
  </si>
  <si>
    <t>Teclado Latinoamericano</t>
  </si>
  <si>
    <t>Portátiles Tipo 3</t>
  </si>
  <si>
    <t xml:space="preserve"> Intel Core i5 dual core de 1.4 GHz. </t>
  </si>
  <si>
    <t xml:space="preserve"> 4GB o superior. </t>
  </si>
  <si>
    <t xml:space="preserve"> 802.11 b/g/n, Bluetooth® 4.02 Dos Puertos USB 3.0. </t>
  </si>
  <si>
    <t xml:space="preserve"> 11,6". </t>
  </si>
  <si>
    <t>HD Graphics 6000 </t>
  </si>
  <si>
    <t>12 meses</t>
  </si>
  <si>
    <t>4 meses</t>
  </si>
  <si>
    <t>CONCEPTO</t>
  </si>
  <si>
    <t>VALOR ANTES DE IVA  POR CADA VIGENCIA</t>
  </si>
  <si>
    <t>Valor total antes de IVA</t>
  </si>
  <si>
    <t>Valor IVA</t>
  </si>
  <si>
    <t>Valor total IVA INCLUIDO</t>
  </si>
  <si>
    <t xml:space="preserve">     INSTITUTO COLOMBIANA PARA LA EVALUACIÓN DE LA EDUCACIÓN - ICFES</t>
  </si>
  <si>
    <t>NOMBRE DE LA EMPRESA:</t>
  </si>
  <si>
    <t>VALOR TOTAL DEL SERVICIO ALQUILER DE EQUIPOS DE CÓMPUTO  Y EQUIPOS AUDIOVISUALES                 
4 MESES                                                                  
 AÑO 2018</t>
  </si>
  <si>
    <t>VALOR TOTAL DEL SERVICIO ALQUILER DE EQUIPOS DE CÓMPUTO Y EQUIPOS AUDIOVISUALES                 
12 MESES                                                                  
 AÑO 2017</t>
  </si>
  <si>
    <t>Hago constar que la información descrita en este formato corresponde a la oferta económica.</t>
  </si>
  <si>
    <t>Nombre de la Empresa:</t>
  </si>
  <si>
    <t>lumens</t>
  </si>
  <si>
    <t>Resolución</t>
  </si>
  <si>
    <t xml:space="preserve"> 1080p(1920*1080)</t>
  </si>
  <si>
    <t>Contraste</t>
  </si>
  <si>
    <t>5000:1</t>
  </si>
  <si>
    <t>Lámpara</t>
  </si>
  <si>
    <t xml:space="preserve"> 4000H Normal /5000H ECO</t>
  </si>
  <si>
    <t>Tamaño de la pantalla</t>
  </si>
  <si>
    <t xml:space="preserve"> 30"" a 300""</t>
  </si>
  <si>
    <t>Desempeño de la pantalla</t>
  </si>
  <si>
    <t xml:space="preserve"> NTSC  480 líneas. </t>
  </si>
  <si>
    <t>Señal de entrada</t>
  </si>
  <si>
    <t xml:space="preserve"> NTSC/NTSC4.43/PAL/M-PAL/N-PAL/PAL60/SECAM/480i/576i/480p/576p/720p/1080i</t>
  </si>
  <si>
    <t>Interfaces</t>
  </si>
  <si>
    <t xml:space="preserve"> HDMI x1, DisplayPort x 1, Computadora</t>
  </si>
  <si>
    <t>VIDEO BEAN GAMA MEDIA</t>
  </si>
  <si>
    <t>Intel Core i7 4ta Generación o Superior</t>
  </si>
  <si>
    <t>Parcial: Al menos 10 PC's de Escritorio tipo 2 deben contar con tarjeta de video. Características: 1GB  64 Bits DDR3, GPU  797 MHz ,192 Pixel Pipelines o superior</t>
  </si>
  <si>
    <t>Procesador Intel® Xeon® E5 o Superior</t>
  </si>
  <si>
    <t xml:space="preserve"> Intel® Core™ i7 4ta Generacion o Intel® Core™ M o superior</t>
  </si>
  <si>
    <t>HHDD 256 GB SSD o superior</t>
  </si>
  <si>
    <t>VALOR TOTAL DEL SERVICIO ALQUILER DE EQUIPOS DE CÓMPUTO Y EQUIPOS AUDIOVISUALES                   
7 MESES                                                                 
 AÑO 2016</t>
  </si>
  <si>
    <t>7 meses</t>
  </si>
  <si>
    <t>128 SSD o superior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</si>
</sst>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_(&quot;$&quot;\ * #,##0.000_);_(&quot;$&quot;\ * \(#,##0.000\);_(&quot;$&quot;\ * &quot;-&quot;??_);_(@_)"/>
    <numFmt numFmtId="171" formatCode="_(&quot;$&quot;\ * #,##0.0_);_(&quot;$&quot;\ * \(#,##0.0\);_(&quot;$&quot;\ 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8" fillId="21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top" wrapText="1"/>
    </xf>
    <xf numFmtId="0" fontId="61" fillId="21" borderId="11" xfId="0" applyFont="1" applyFill="1" applyBorder="1" applyAlignment="1">
      <alignment horizontal="left" vertical="center" wrapText="1"/>
    </xf>
    <xf numFmtId="0" fontId="59" fillId="0" borderId="0" xfId="0" applyFont="1" applyAlignment="1">
      <alignment wrapText="1"/>
    </xf>
    <xf numFmtId="166" fontId="57" fillId="0" borderId="0" xfId="50" applyNumberFormat="1" applyFont="1" applyAlignment="1">
      <alignment horizontal="justify" vertical="top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3" fillId="33" borderId="13" xfId="53" applyFont="1" applyFill="1" applyBorder="1" applyAlignment="1">
      <alignment vertical="center"/>
      <protection/>
    </xf>
    <xf numFmtId="0" fontId="62" fillId="33" borderId="14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15" xfId="0" applyFont="1" applyFill="1" applyBorder="1" applyAlignment="1">
      <alignment/>
    </xf>
    <xf numFmtId="0" fontId="62" fillId="33" borderId="16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166" fontId="63" fillId="0" borderId="13" xfId="50" applyNumberFormat="1" applyFont="1" applyBorder="1" applyAlignment="1">
      <alignment/>
    </xf>
    <xf numFmtId="0" fontId="63" fillId="0" borderId="15" xfId="0" applyFont="1" applyBorder="1" applyAlignment="1">
      <alignment/>
    </xf>
    <xf numFmtId="166" fontId="62" fillId="33" borderId="13" xfId="50" applyNumberFormat="1" applyFont="1" applyFill="1" applyBorder="1" applyAlignment="1">
      <alignment/>
    </xf>
    <xf numFmtId="164" fontId="63" fillId="0" borderId="15" xfId="0" applyNumberFormat="1" applyFont="1" applyBorder="1" applyAlignment="1">
      <alignment/>
    </xf>
    <xf numFmtId="0" fontId="63" fillId="0" borderId="18" xfId="0" applyFont="1" applyBorder="1" applyAlignment="1">
      <alignment/>
    </xf>
    <xf numFmtId="0" fontId="63" fillId="33" borderId="14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43" fontId="63" fillId="33" borderId="15" xfId="0" applyNumberFormat="1" applyFont="1" applyFill="1" applyBorder="1" applyAlignment="1">
      <alignment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1" xfId="0" applyFont="1" applyBorder="1" applyAlignment="1">
      <alignment/>
    </xf>
    <xf numFmtId="0" fontId="64" fillId="33" borderId="14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3" fillId="0" borderId="17" xfId="0" applyFont="1" applyBorder="1" applyAlignment="1">
      <alignment/>
    </xf>
    <xf numFmtId="166" fontId="64" fillId="35" borderId="13" xfId="50" applyNumberFormat="1" applyFont="1" applyFill="1" applyBorder="1" applyAlignment="1">
      <alignment/>
    </xf>
    <xf numFmtId="166" fontId="63" fillId="35" borderId="13" xfId="50" applyNumberFormat="1" applyFont="1" applyFill="1" applyBorder="1" applyAlignment="1">
      <alignment/>
    </xf>
    <xf numFmtId="166" fontId="65" fillId="36" borderId="13" xfId="50" applyNumberFormat="1" applyFont="1" applyFill="1" applyBorder="1" applyAlignment="1">
      <alignment horizontal="center" vertical="center"/>
    </xf>
    <xf numFmtId="166" fontId="66" fillId="35" borderId="13" xfId="50" applyNumberFormat="1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vertical="center"/>
      <protection/>
    </xf>
    <xf numFmtId="0" fontId="59" fillId="0" borderId="12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/>
    </xf>
    <xf numFmtId="0" fontId="67" fillId="36" borderId="13" xfId="0" applyFont="1" applyFill="1" applyBorder="1" applyAlignment="1">
      <alignment horizontal="center" vertical="center" wrapText="1"/>
    </xf>
    <xf numFmtId="0" fontId="65" fillId="36" borderId="13" xfId="0" applyFont="1" applyFill="1" applyBorder="1" applyAlignment="1">
      <alignment/>
    </xf>
    <xf numFmtId="0" fontId="3" fillId="33" borderId="13" xfId="53" applyFont="1" applyFill="1" applyBorder="1" applyAlignment="1">
      <alignment horizontal="left" vertical="center"/>
      <protection/>
    </xf>
    <xf numFmtId="0" fontId="68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9" fillId="33" borderId="14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15" xfId="0" applyFont="1" applyBorder="1" applyAlignment="1">
      <alignment/>
    </xf>
    <xf numFmtId="0" fontId="62" fillId="33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/>
    </xf>
    <xf numFmtId="0" fontId="66" fillId="35" borderId="13" xfId="0" applyFont="1" applyFill="1" applyBorder="1" applyAlignment="1">
      <alignment horizontal="center" vertical="center" wrapText="1"/>
    </xf>
    <xf numFmtId="0" fontId="64" fillId="35" borderId="26" xfId="0" applyFont="1" applyFill="1" applyBorder="1" applyAlignment="1">
      <alignment horizontal="center" vertical="center" wrapText="1"/>
    </xf>
    <xf numFmtId="0" fontId="64" fillId="35" borderId="27" xfId="0" applyFont="1" applyFill="1" applyBorder="1" applyAlignment="1">
      <alignment horizontal="center" vertical="center"/>
    </xf>
    <xf numFmtId="0" fontId="64" fillId="35" borderId="28" xfId="0" applyFont="1" applyFill="1" applyBorder="1" applyAlignment="1">
      <alignment horizontal="center" vertical="center"/>
    </xf>
    <xf numFmtId="0" fontId="70" fillId="36" borderId="26" xfId="0" applyFont="1" applyFill="1" applyBorder="1" applyAlignment="1">
      <alignment horizontal="center" vertical="center"/>
    </xf>
    <xf numFmtId="0" fontId="70" fillId="36" borderId="27" xfId="0" applyFont="1" applyFill="1" applyBorder="1" applyAlignment="1">
      <alignment horizontal="center" vertical="center"/>
    </xf>
    <xf numFmtId="0" fontId="70" fillId="36" borderId="28" xfId="0" applyFont="1" applyFill="1" applyBorder="1" applyAlignment="1">
      <alignment horizontal="center" vertical="center"/>
    </xf>
    <xf numFmtId="0" fontId="64" fillId="35" borderId="26" xfId="0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vertical="center"/>
    </xf>
    <xf numFmtId="0" fontId="64" fillId="35" borderId="28" xfId="0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66" fontId="59" fillId="0" borderId="30" xfId="50" applyNumberFormat="1" applyFont="1" applyBorder="1" applyAlignment="1">
      <alignment horizontal="center" vertical="center"/>
    </xf>
    <xf numFmtId="166" fontId="59" fillId="0" borderId="31" xfId="50" applyNumberFormat="1" applyFont="1" applyBorder="1" applyAlignment="1">
      <alignment horizontal="center" vertical="center"/>
    </xf>
    <xf numFmtId="166" fontId="59" fillId="0" borderId="32" xfId="50" applyNumberFormat="1" applyFont="1" applyBorder="1" applyAlignment="1">
      <alignment horizontal="center" vertical="center"/>
    </xf>
    <xf numFmtId="43" fontId="59" fillId="0" borderId="10" xfId="48" applyNumberFormat="1" applyFont="1" applyBorder="1" applyAlignment="1">
      <alignment horizontal="center" vertical="center"/>
    </xf>
    <xf numFmtId="43" fontId="59" fillId="0" borderId="29" xfId="48" applyNumberFormat="1" applyFont="1" applyBorder="1" applyAlignment="1">
      <alignment horizontal="center" vertical="center"/>
    </xf>
    <xf numFmtId="43" fontId="59" fillId="0" borderId="12" xfId="48" applyNumberFormat="1" applyFont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0" fontId="66" fillId="37" borderId="32" xfId="0" applyFont="1" applyFill="1" applyBorder="1" applyAlignment="1">
      <alignment horizontal="center" wrapText="1"/>
    </xf>
    <xf numFmtId="0" fontId="66" fillId="37" borderId="20" xfId="0" applyFont="1" applyFill="1" applyBorder="1" applyAlignment="1">
      <alignment horizontal="center" wrapText="1"/>
    </xf>
    <xf numFmtId="166" fontId="59" fillId="0" borderId="10" xfId="0" applyNumberFormat="1" applyFont="1" applyBorder="1" applyAlignment="1">
      <alignment horizontal="center" vertical="center"/>
    </xf>
    <xf numFmtId="166" fontId="59" fillId="0" borderId="29" xfId="0" applyNumberFormat="1" applyFont="1" applyBorder="1" applyAlignment="1">
      <alignment horizontal="center" vertical="center"/>
    </xf>
    <xf numFmtId="166" fontId="59" fillId="0" borderId="12" xfId="0" applyNumberFormat="1" applyFont="1" applyBorder="1" applyAlignment="1">
      <alignment horizontal="center" vertical="center"/>
    </xf>
    <xf numFmtId="167" fontId="59" fillId="0" borderId="10" xfId="48" applyNumberFormat="1" applyFont="1" applyBorder="1" applyAlignment="1">
      <alignment horizontal="center" vertical="center"/>
    </xf>
    <xf numFmtId="167" fontId="59" fillId="0" borderId="29" xfId="48" applyNumberFormat="1" applyFont="1" applyBorder="1" applyAlignment="1">
      <alignment horizontal="center" vertical="center"/>
    </xf>
    <xf numFmtId="167" fontId="59" fillId="0" borderId="12" xfId="48" applyNumberFormat="1" applyFont="1" applyBorder="1" applyAlignment="1">
      <alignment horizontal="center" vertical="center"/>
    </xf>
    <xf numFmtId="166" fontId="59" fillId="0" borderId="10" xfId="50" applyNumberFormat="1" applyFont="1" applyBorder="1" applyAlignment="1">
      <alignment horizontal="center" vertical="center"/>
    </xf>
    <xf numFmtId="166" fontId="59" fillId="0" borderId="29" xfId="50" applyNumberFormat="1" applyFont="1" applyBorder="1" applyAlignment="1">
      <alignment horizontal="center" vertical="center"/>
    </xf>
    <xf numFmtId="166" fontId="59" fillId="0" borderId="12" xfId="50" applyNumberFormat="1" applyFont="1" applyBorder="1" applyAlignment="1">
      <alignment horizontal="center" vertical="center"/>
    </xf>
    <xf numFmtId="0" fontId="68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 wrapText="1"/>
    </xf>
    <xf numFmtId="0" fontId="55" fillId="33" borderId="34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3" fillId="33" borderId="11" xfId="53" applyFont="1" applyFill="1" applyBorder="1" applyAlignment="1">
      <alignment horizontal="center" vertical="center"/>
      <protection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7" borderId="20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504825</xdr:colOff>
      <xdr:row>3</xdr:row>
      <xdr:rowOff>85725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257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2009775</xdr:colOff>
      <xdr:row>4</xdr:row>
      <xdr:rowOff>142875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9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1276350</xdr:colOff>
      <xdr:row>4</xdr:row>
      <xdr:rowOff>38100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2009775</xdr:colOff>
      <xdr:row>4</xdr:row>
      <xdr:rowOff>142875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9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0</xdr:col>
      <xdr:colOff>1276350</xdr:colOff>
      <xdr:row>4</xdr:row>
      <xdr:rowOff>38100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1276350</xdr:colOff>
      <xdr:row>4</xdr:row>
      <xdr:rowOff>38100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2009775</xdr:colOff>
      <xdr:row>4</xdr:row>
      <xdr:rowOff>142875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09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0" zoomScaleNormal="70" zoomScalePageLayoutView="0" workbookViewId="0" topLeftCell="A1">
      <selection activeCell="F11" sqref="F11"/>
    </sheetView>
  </sheetViews>
  <sheetFormatPr defaultColWidth="11.421875" defaultRowHeight="15"/>
  <cols>
    <col min="2" max="2" width="30.28125" style="0" customWidth="1"/>
    <col min="5" max="5" width="11.421875" style="0" customWidth="1"/>
    <col min="6" max="6" width="37.28125" style="0" customWidth="1"/>
    <col min="7" max="7" width="15.57421875" style="0" hidden="1" customWidth="1"/>
    <col min="8" max="8" width="14.57421875" style="0" bestFit="1" customWidth="1"/>
  </cols>
  <sheetData>
    <row r="1" spans="1:7" s="1" customFormat="1" ht="15.75" customHeight="1">
      <c r="A1" s="53" t="s">
        <v>77</v>
      </c>
      <c r="B1" s="54"/>
      <c r="C1" s="54"/>
      <c r="D1" s="54"/>
      <c r="E1" s="54"/>
      <c r="F1" s="54"/>
      <c r="G1" s="55"/>
    </row>
    <row r="2" spans="1:9" s="1" customFormat="1" ht="15.75" customHeight="1">
      <c r="A2" s="56" t="s">
        <v>9</v>
      </c>
      <c r="B2" s="57"/>
      <c r="C2" s="57"/>
      <c r="D2" s="57"/>
      <c r="E2" s="57"/>
      <c r="F2" s="57"/>
      <c r="G2" s="58"/>
      <c r="H2" s="2"/>
      <c r="I2" s="2"/>
    </row>
    <row r="3" spans="1:7" s="1" customFormat="1" ht="15" customHeight="1">
      <c r="A3" s="18"/>
      <c r="B3" s="19"/>
      <c r="C3" s="19"/>
      <c r="D3" s="19"/>
      <c r="E3" s="19"/>
      <c r="F3" s="19"/>
      <c r="G3" s="20"/>
    </row>
    <row r="4" spans="1:7" s="1" customFormat="1" ht="15" customHeight="1">
      <c r="A4" s="18"/>
      <c r="B4" s="19"/>
      <c r="C4" s="19"/>
      <c r="D4" s="19"/>
      <c r="E4" s="19"/>
      <c r="F4" s="19"/>
      <c r="G4" s="20"/>
    </row>
    <row r="5" spans="1:7" s="1" customFormat="1" ht="15" customHeight="1" thickBot="1">
      <c r="A5" s="21"/>
      <c r="B5" s="22"/>
      <c r="C5" s="22"/>
      <c r="D5" s="22"/>
      <c r="E5" s="22"/>
      <c r="F5" s="22"/>
      <c r="G5" s="23"/>
    </row>
    <row r="6" spans="1:7" s="1" customFormat="1" ht="16.5" thickBot="1">
      <c r="A6" s="17" t="s">
        <v>3</v>
      </c>
      <c r="B6" s="17"/>
      <c r="C6" s="59"/>
      <c r="D6" s="59"/>
      <c r="E6" s="59"/>
      <c r="F6" s="59"/>
      <c r="G6" s="20"/>
    </row>
    <row r="7" spans="1:7" s="1" customFormat="1" ht="16.5" thickBot="1">
      <c r="A7" s="17" t="s">
        <v>4</v>
      </c>
      <c r="B7" s="17"/>
      <c r="C7" s="59"/>
      <c r="D7" s="59"/>
      <c r="E7" s="59"/>
      <c r="F7" s="59"/>
      <c r="G7" s="20"/>
    </row>
    <row r="8" spans="1:7" s="1" customFormat="1" ht="16.5" thickBot="1">
      <c r="A8" s="52" t="s">
        <v>78</v>
      </c>
      <c r="B8" s="52"/>
      <c r="C8" s="59"/>
      <c r="D8" s="59"/>
      <c r="E8" s="59"/>
      <c r="F8" s="59"/>
      <c r="G8" s="20"/>
    </row>
    <row r="9" spans="1:7" s="1" customFormat="1" ht="34.5" customHeight="1" thickBot="1">
      <c r="A9" s="50" t="s">
        <v>10</v>
      </c>
      <c r="B9" s="51"/>
      <c r="C9" s="51"/>
      <c r="D9" s="51"/>
      <c r="E9" s="51"/>
      <c r="F9" s="51"/>
      <c r="G9" s="20"/>
    </row>
    <row r="10" spans="1:7" s="1" customFormat="1" ht="34.5" customHeight="1" thickBot="1">
      <c r="A10" s="62" t="s">
        <v>72</v>
      </c>
      <c r="B10" s="62"/>
      <c r="C10" s="62"/>
      <c r="D10" s="62"/>
      <c r="E10" s="62"/>
      <c r="F10" s="43" t="s">
        <v>73</v>
      </c>
      <c r="G10" s="20"/>
    </row>
    <row r="11" spans="1:7" ht="61.5" customHeight="1" thickBot="1">
      <c r="A11" s="60" t="s">
        <v>104</v>
      </c>
      <c r="B11" s="61"/>
      <c r="C11" s="61"/>
      <c r="D11" s="61"/>
      <c r="E11" s="61"/>
      <c r="F11" s="24">
        <v>0</v>
      </c>
      <c r="G11" s="25"/>
    </row>
    <row r="12" spans="1:7" ht="68.25" customHeight="1" thickBot="1">
      <c r="A12" s="60" t="s">
        <v>80</v>
      </c>
      <c r="B12" s="61"/>
      <c r="C12" s="61"/>
      <c r="D12" s="61"/>
      <c r="E12" s="61"/>
      <c r="F12" s="26">
        <v>0</v>
      </c>
      <c r="G12" s="27"/>
    </row>
    <row r="13" spans="1:7" ht="60" customHeight="1" thickBot="1">
      <c r="A13" s="60" t="s">
        <v>79</v>
      </c>
      <c r="B13" s="61"/>
      <c r="C13" s="61"/>
      <c r="D13" s="61"/>
      <c r="E13" s="61"/>
      <c r="F13" s="26">
        <v>0</v>
      </c>
      <c r="G13" s="25"/>
    </row>
    <row r="14" spans="1:7" ht="30" customHeight="1" thickBot="1">
      <c r="A14" s="69" t="s">
        <v>74</v>
      </c>
      <c r="B14" s="70"/>
      <c r="C14" s="70"/>
      <c r="D14" s="70"/>
      <c r="E14" s="71"/>
      <c r="F14" s="40">
        <f>SUM(F11:F13)</f>
        <v>0</v>
      </c>
      <c r="G14" s="28"/>
    </row>
    <row r="15" spans="1:7" ht="32.25" customHeight="1" thickBot="1">
      <c r="A15" s="63" t="s">
        <v>75</v>
      </c>
      <c r="B15" s="64"/>
      <c r="C15" s="64"/>
      <c r="D15" s="64"/>
      <c r="E15" s="65"/>
      <c r="F15" s="41"/>
      <c r="G15" s="25"/>
    </row>
    <row r="16" spans="1:7" ht="35.25" customHeight="1" thickBot="1">
      <c r="A16" s="66" t="s">
        <v>76</v>
      </c>
      <c r="B16" s="67"/>
      <c r="C16" s="67"/>
      <c r="D16" s="67"/>
      <c r="E16" s="68"/>
      <c r="F16" s="42">
        <f>SUM(F15+F14)</f>
        <v>0</v>
      </c>
      <c r="G16" s="25"/>
    </row>
    <row r="17" spans="1:7" ht="15">
      <c r="A17" s="29"/>
      <c r="B17" s="30"/>
      <c r="C17" s="30"/>
      <c r="D17" s="30"/>
      <c r="E17" s="30"/>
      <c r="F17" s="31"/>
      <c r="G17" s="25"/>
    </row>
    <row r="18" spans="1:7" ht="15">
      <c r="A18" s="29"/>
      <c r="B18" s="30"/>
      <c r="C18" s="30"/>
      <c r="D18" s="30"/>
      <c r="E18" s="30"/>
      <c r="F18" s="31"/>
      <c r="G18" s="25"/>
    </row>
    <row r="19" spans="1:7" ht="15">
      <c r="A19" s="32"/>
      <c r="B19" s="33"/>
      <c r="C19" s="34"/>
      <c r="D19" s="34"/>
      <c r="E19" s="33"/>
      <c r="F19" s="35"/>
      <c r="G19" s="25"/>
    </row>
    <row r="20" spans="1:7" ht="15">
      <c r="A20" s="36" t="s">
        <v>7</v>
      </c>
      <c r="B20" s="34"/>
      <c r="C20" s="34"/>
      <c r="D20" s="49" t="s">
        <v>8</v>
      </c>
      <c r="F20" s="25"/>
      <c r="G20" s="25"/>
    </row>
    <row r="21" spans="1:7" ht="23.25" customHeight="1">
      <c r="A21" s="36" t="s">
        <v>82</v>
      </c>
      <c r="B21" s="34"/>
      <c r="C21" s="34"/>
      <c r="D21" s="34"/>
      <c r="E21" s="37"/>
      <c r="F21" s="25"/>
      <c r="G21" s="25"/>
    </row>
    <row r="22" spans="1:7" ht="24" customHeight="1" thickBot="1">
      <c r="A22" s="38" t="s">
        <v>81</v>
      </c>
      <c r="B22" s="39"/>
      <c r="C22" s="39"/>
      <c r="D22" s="39"/>
      <c r="E22" s="39"/>
      <c r="F22" s="28"/>
      <c r="G22" s="28"/>
    </row>
  </sheetData>
  <sheetProtection/>
  <mergeCells count="14">
    <mergeCell ref="A11:E11"/>
    <mergeCell ref="A12:E12"/>
    <mergeCell ref="A13:E13"/>
    <mergeCell ref="A10:E10"/>
    <mergeCell ref="A15:E15"/>
    <mergeCell ref="A16:E16"/>
    <mergeCell ref="A14:E14"/>
    <mergeCell ref="A9:F9"/>
    <mergeCell ref="A8:B8"/>
    <mergeCell ref="A1:G1"/>
    <mergeCell ref="A2:G2"/>
    <mergeCell ref="C6:F6"/>
    <mergeCell ref="C7:F7"/>
    <mergeCell ref="C8:F8"/>
  </mergeCells>
  <printOptions horizontalCentered="1"/>
  <pageMargins left="1.1811023622047245" right="1.1811023622047245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="80" zoomScaleNormal="80" zoomScalePageLayoutView="0" workbookViewId="0" topLeftCell="A103">
      <selection activeCell="I119" sqref="A106:I119"/>
    </sheetView>
  </sheetViews>
  <sheetFormatPr defaultColWidth="11.421875" defaultRowHeight="15"/>
  <cols>
    <col min="1" max="1" width="34.28125" style="1" customWidth="1"/>
    <col min="2" max="2" width="18.28125" style="1" customWidth="1"/>
    <col min="3" max="3" width="16.57421875" style="1" customWidth="1"/>
    <col min="4" max="4" width="16.7109375" style="1" customWidth="1"/>
    <col min="5" max="5" width="11.7109375" style="1" customWidth="1"/>
    <col min="6" max="6" width="17.28125" style="1" customWidth="1"/>
    <col min="7" max="7" width="15.00390625" style="1" customWidth="1"/>
    <col min="8" max="8" width="13.7109375" style="1" customWidth="1"/>
    <col min="9" max="16384" width="11.421875" style="1" customWidth="1"/>
  </cols>
  <sheetData>
    <row r="1" spans="1:9" ht="15.75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11" ht="1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2"/>
      <c r="K2" s="2"/>
    </row>
    <row r="3" spans="1:11" ht="15" customHeight="1">
      <c r="A3" s="96"/>
      <c r="B3" s="97"/>
      <c r="C3" s="97"/>
      <c r="D3" s="97"/>
      <c r="E3" s="97"/>
      <c r="F3" s="97"/>
      <c r="G3" s="97"/>
      <c r="H3" s="97"/>
      <c r="I3" s="97"/>
      <c r="J3" s="2"/>
      <c r="K3" s="2"/>
    </row>
    <row r="4" spans="1:11" ht="15" customHeight="1">
      <c r="A4" s="98"/>
      <c r="B4" s="99"/>
      <c r="C4" s="99"/>
      <c r="D4" s="99"/>
      <c r="E4" s="99"/>
      <c r="F4" s="99"/>
      <c r="G4" s="99"/>
      <c r="H4" s="99"/>
      <c r="I4" s="99"/>
      <c r="J4" s="2"/>
      <c r="K4" s="2"/>
    </row>
    <row r="5" spans="1:9" ht="15" customHeight="1">
      <c r="A5" s="98"/>
      <c r="B5" s="99"/>
      <c r="C5" s="99"/>
      <c r="D5" s="99"/>
      <c r="E5" s="99"/>
      <c r="F5" s="99"/>
      <c r="G5" s="99"/>
      <c r="H5" s="99"/>
      <c r="I5" s="99"/>
    </row>
    <row r="6" spans="1:9" ht="15.75">
      <c r="A6" s="44" t="s">
        <v>3</v>
      </c>
      <c r="B6" s="100"/>
      <c r="C6" s="100"/>
      <c r="D6" s="100"/>
      <c r="E6" s="100"/>
      <c r="F6" s="100"/>
      <c r="G6" s="100"/>
      <c r="H6" s="100"/>
      <c r="I6" s="100"/>
    </row>
    <row r="7" spans="1:9" ht="15.75">
      <c r="A7" s="44" t="s">
        <v>4</v>
      </c>
      <c r="B7" s="100"/>
      <c r="C7" s="100"/>
      <c r="D7" s="100"/>
      <c r="E7" s="100"/>
      <c r="F7" s="100"/>
      <c r="G7" s="100"/>
      <c r="H7" s="100"/>
      <c r="I7" s="100"/>
    </row>
    <row r="8" spans="1:9" ht="15.75">
      <c r="A8" s="44" t="s">
        <v>5</v>
      </c>
      <c r="B8" s="100"/>
      <c r="C8" s="100"/>
      <c r="D8" s="100"/>
      <c r="E8" s="100"/>
      <c r="F8" s="100"/>
      <c r="G8" s="100"/>
      <c r="H8" s="100"/>
      <c r="I8" s="100"/>
    </row>
    <row r="9" spans="1:9" ht="26.25" customHeight="1">
      <c r="A9" s="101" t="s">
        <v>33</v>
      </c>
      <c r="B9" s="102"/>
      <c r="C9" s="102"/>
      <c r="D9" s="102"/>
      <c r="E9" s="102"/>
      <c r="F9" s="102"/>
      <c r="G9" s="102"/>
      <c r="H9" s="102"/>
      <c r="I9" s="102"/>
    </row>
    <row r="10" spans="1:9" ht="12.75">
      <c r="A10" s="83" t="s">
        <v>11</v>
      </c>
      <c r="B10" s="84"/>
      <c r="C10" s="84"/>
      <c r="D10" s="84"/>
      <c r="E10" s="84"/>
      <c r="F10" s="84"/>
      <c r="G10" s="84"/>
      <c r="H10" s="84"/>
      <c r="I10" s="84"/>
    </row>
    <row r="11" spans="1:9" ht="35.25" customHeight="1">
      <c r="A11" s="3" t="s">
        <v>0</v>
      </c>
      <c r="B11" s="81" t="s">
        <v>12</v>
      </c>
      <c r="C11" s="82"/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9" ht="33.75">
      <c r="A12" s="72">
        <v>130</v>
      </c>
      <c r="B12" s="5" t="s">
        <v>19</v>
      </c>
      <c r="C12" s="6" t="s">
        <v>99</v>
      </c>
      <c r="D12" s="7"/>
      <c r="E12" s="75">
        <v>0</v>
      </c>
      <c r="F12" s="78"/>
      <c r="G12" s="91">
        <f>F12*130</f>
        <v>0</v>
      </c>
      <c r="H12" s="88" t="s">
        <v>105</v>
      </c>
      <c r="I12" s="85">
        <f>(G12*7)</f>
        <v>0</v>
      </c>
    </row>
    <row r="13" spans="1:9" ht="12.75">
      <c r="A13" s="73"/>
      <c r="B13" s="5" t="s">
        <v>20</v>
      </c>
      <c r="C13" s="6" t="s">
        <v>21</v>
      </c>
      <c r="D13" s="7"/>
      <c r="E13" s="76"/>
      <c r="F13" s="79"/>
      <c r="G13" s="92"/>
      <c r="H13" s="89"/>
      <c r="I13" s="86"/>
    </row>
    <row r="14" spans="1:9" ht="12.75">
      <c r="A14" s="73"/>
      <c r="B14" s="5" t="s">
        <v>22</v>
      </c>
      <c r="C14" s="6" t="s">
        <v>23</v>
      </c>
      <c r="D14" s="7"/>
      <c r="E14" s="76"/>
      <c r="F14" s="79"/>
      <c r="G14" s="92"/>
      <c r="H14" s="89"/>
      <c r="I14" s="86"/>
    </row>
    <row r="15" spans="1:9" ht="12.75">
      <c r="A15" s="73"/>
      <c r="B15" s="5" t="s">
        <v>24</v>
      </c>
      <c r="C15" s="8" t="s">
        <v>25</v>
      </c>
      <c r="D15" s="7"/>
      <c r="E15" s="76"/>
      <c r="F15" s="79"/>
      <c r="G15" s="92"/>
      <c r="H15" s="89"/>
      <c r="I15" s="86"/>
    </row>
    <row r="16" spans="1:9" ht="59.25" customHeight="1">
      <c r="A16" s="73"/>
      <c r="B16" s="5" t="s">
        <v>26</v>
      </c>
      <c r="C16" s="8" t="s">
        <v>27</v>
      </c>
      <c r="D16" s="7"/>
      <c r="E16" s="76"/>
      <c r="F16" s="79"/>
      <c r="G16" s="92"/>
      <c r="H16" s="89"/>
      <c r="I16" s="86"/>
    </row>
    <row r="17" spans="1:9" ht="22.5">
      <c r="A17" s="73"/>
      <c r="B17" s="5" t="s">
        <v>28</v>
      </c>
      <c r="C17" s="8" t="s">
        <v>29</v>
      </c>
      <c r="D17" s="7"/>
      <c r="E17" s="76"/>
      <c r="F17" s="79"/>
      <c r="G17" s="92"/>
      <c r="H17" s="89"/>
      <c r="I17" s="86"/>
    </row>
    <row r="18" spans="1:9" ht="40.5" customHeight="1">
      <c r="A18" s="73"/>
      <c r="B18" s="5" t="s">
        <v>36</v>
      </c>
      <c r="C18" s="13" t="s">
        <v>37</v>
      </c>
      <c r="D18" s="7"/>
      <c r="E18" s="76"/>
      <c r="F18" s="79"/>
      <c r="G18" s="92"/>
      <c r="H18" s="89"/>
      <c r="I18" s="86"/>
    </row>
    <row r="19" spans="1:9" ht="32.25" customHeight="1">
      <c r="A19" s="73"/>
      <c r="B19" s="5" t="s">
        <v>2</v>
      </c>
      <c r="C19" s="8" t="s">
        <v>63</v>
      </c>
      <c r="D19" s="7"/>
      <c r="E19" s="76"/>
      <c r="F19" s="79"/>
      <c r="G19" s="92"/>
      <c r="H19" s="89"/>
      <c r="I19" s="86"/>
    </row>
    <row r="20" spans="1:9" ht="41.25" customHeight="1">
      <c r="A20" s="73"/>
      <c r="B20" s="5" t="s">
        <v>1</v>
      </c>
      <c r="C20" s="7" t="s">
        <v>30</v>
      </c>
      <c r="D20" s="7"/>
      <c r="E20" s="76"/>
      <c r="F20" s="79"/>
      <c r="G20" s="92"/>
      <c r="H20" s="89"/>
      <c r="I20" s="86"/>
    </row>
    <row r="21" spans="1:9" ht="39.75" customHeight="1">
      <c r="A21" s="74"/>
      <c r="B21" s="9" t="s">
        <v>34</v>
      </c>
      <c r="C21" s="7" t="s">
        <v>31</v>
      </c>
      <c r="D21" s="7"/>
      <c r="E21" s="77"/>
      <c r="F21" s="80"/>
      <c r="G21" s="93"/>
      <c r="H21" s="90"/>
      <c r="I21" s="87"/>
    </row>
    <row r="22" spans="2:9" ht="36.75" customHeight="1">
      <c r="B22" s="10"/>
      <c r="C22" s="10"/>
      <c r="D22" s="11"/>
      <c r="H22" s="14" t="s">
        <v>32</v>
      </c>
      <c r="I22" s="12"/>
    </row>
    <row r="23" ht="21" customHeight="1"/>
    <row r="24" ht="38.25" customHeight="1"/>
    <row r="25" spans="1:9" ht="12.75" customHeight="1">
      <c r="A25" s="83" t="s">
        <v>35</v>
      </c>
      <c r="B25" s="84"/>
      <c r="C25" s="84"/>
      <c r="D25" s="84"/>
      <c r="E25" s="84"/>
      <c r="F25" s="84"/>
      <c r="G25" s="84"/>
      <c r="H25" s="84"/>
      <c r="I25" s="84"/>
    </row>
    <row r="26" spans="1:9" ht="47.25" customHeight="1">
      <c r="A26" s="3" t="s">
        <v>0</v>
      </c>
      <c r="B26" s="81" t="s">
        <v>12</v>
      </c>
      <c r="C26" s="82"/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  <c r="I26" s="4" t="s">
        <v>18</v>
      </c>
    </row>
    <row r="27" spans="1:9" ht="33.75">
      <c r="A27" s="72">
        <v>96</v>
      </c>
      <c r="B27" s="5" t="s">
        <v>19</v>
      </c>
      <c r="C27" s="6" t="s">
        <v>99</v>
      </c>
      <c r="D27" s="7"/>
      <c r="E27" s="75">
        <v>0</v>
      </c>
      <c r="F27" s="78"/>
      <c r="G27" s="91">
        <f>F27*96</f>
        <v>0</v>
      </c>
      <c r="H27" s="88" t="s">
        <v>105</v>
      </c>
      <c r="I27" s="85">
        <f>(G27*7)</f>
        <v>0</v>
      </c>
    </row>
    <row r="28" spans="1:9" ht="12.75">
      <c r="A28" s="73"/>
      <c r="B28" s="5" t="s">
        <v>20</v>
      </c>
      <c r="C28" s="6" t="s">
        <v>38</v>
      </c>
      <c r="D28" s="7"/>
      <c r="E28" s="76"/>
      <c r="F28" s="79"/>
      <c r="G28" s="92"/>
      <c r="H28" s="89"/>
      <c r="I28" s="86"/>
    </row>
    <row r="29" spans="1:9" ht="12.75">
      <c r="A29" s="73"/>
      <c r="B29" s="5" t="s">
        <v>22</v>
      </c>
      <c r="C29" s="6" t="s">
        <v>39</v>
      </c>
      <c r="D29" s="7"/>
      <c r="E29" s="76"/>
      <c r="F29" s="79"/>
      <c r="G29" s="92"/>
      <c r="H29" s="89"/>
      <c r="I29" s="86"/>
    </row>
    <row r="30" spans="1:9" ht="12.75">
      <c r="A30" s="73"/>
      <c r="B30" s="5" t="s">
        <v>24</v>
      </c>
      <c r="C30" s="8" t="s">
        <v>25</v>
      </c>
      <c r="D30" s="7"/>
      <c r="E30" s="76"/>
      <c r="F30" s="79"/>
      <c r="G30" s="92"/>
      <c r="H30" s="89"/>
      <c r="I30" s="86"/>
    </row>
    <row r="31" spans="1:9" ht="56.25">
      <c r="A31" s="73"/>
      <c r="B31" s="5" t="s">
        <v>26</v>
      </c>
      <c r="C31" s="8" t="s">
        <v>27</v>
      </c>
      <c r="D31" s="7"/>
      <c r="E31" s="76"/>
      <c r="F31" s="79"/>
      <c r="G31" s="92"/>
      <c r="H31" s="89"/>
      <c r="I31" s="86"/>
    </row>
    <row r="32" spans="1:9" ht="22.5">
      <c r="A32" s="73"/>
      <c r="B32" s="5" t="s">
        <v>28</v>
      </c>
      <c r="C32" s="8" t="s">
        <v>29</v>
      </c>
      <c r="D32" s="7"/>
      <c r="E32" s="76"/>
      <c r="F32" s="79"/>
      <c r="G32" s="92"/>
      <c r="H32" s="89"/>
      <c r="I32" s="86"/>
    </row>
    <row r="33" spans="1:9" ht="101.25" customHeight="1">
      <c r="A33" s="73"/>
      <c r="B33" s="5" t="s">
        <v>36</v>
      </c>
      <c r="C33" s="13" t="s">
        <v>100</v>
      </c>
      <c r="D33" s="7"/>
      <c r="E33" s="76"/>
      <c r="F33" s="79"/>
      <c r="G33" s="92"/>
      <c r="H33" s="89"/>
      <c r="I33" s="86"/>
    </row>
    <row r="34" spans="1:9" ht="28.5" customHeight="1">
      <c r="A34" s="73"/>
      <c r="B34" s="5" t="s">
        <v>2</v>
      </c>
      <c r="C34" s="8" t="s">
        <v>63</v>
      </c>
      <c r="D34" s="7"/>
      <c r="E34" s="76"/>
      <c r="F34" s="79"/>
      <c r="G34" s="92"/>
      <c r="H34" s="89"/>
      <c r="I34" s="86"/>
    </row>
    <row r="35" spans="1:9" ht="22.5">
      <c r="A35" s="73"/>
      <c r="B35" s="5" t="s">
        <v>1</v>
      </c>
      <c r="C35" s="7" t="s">
        <v>30</v>
      </c>
      <c r="D35" s="7"/>
      <c r="E35" s="76"/>
      <c r="F35" s="79"/>
      <c r="G35" s="92"/>
      <c r="H35" s="89"/>
      <c r="I35" s="86"/>
    </row>
    <row r="36" spans="1:9" ht="33.75">
      <c r="A36" s="74"/>
      <c r="B36" s="9" t="s">
        <v>34</v>
      </c>
      <c r="C36" s="7" t="s">
        <v>31</v>
      </c>
      <c r="D36" s="7"/>
      <c r="E36" s="77"/>
      <c r="F36" s="80"/>
      <c r="G36" s="93"/>
      <c r="H36" s="90"/>
      <c r="I36" s="87"/>
    </row>
    <row r="37" spans="2:9" ht="23.25" customHeight="1">
      <c r="B37" s="10"/>
      <c r="C37" s="10"/>
      <c r="D37" s="11"/>
      <c r="H37" s="14" t="s">
        <v>32</v>
      </c>
      <c r="I37" s="12"/>
    </row>
    <row r="39" ht="26.25" customHeight="1"/>
    <row r="41" spans="1:9" ht="12.75">
      <c r="A41" s="83" t="s">
        <v>40</v>
      </c>
      <c r="B41" s="84"/>
      <c r="C41" s="84"/>
      <c r="D41" s="84"/>
      <c r="E41" s="84"/>
      <c r="F41" s="84"/>
      <c r="G41" s="84"/>
      <c r="H41" s="84"/>
      <c r="I41" s="84"/>
    </row>
    <row r="42" spans="1:9" ht="42.75" customHeight="1">
      <c r="A42" s="3" t="s">
        <v>0</v>
      </c>
      <c r="B42" s="81" t="s">
        <v>12</v>
      </c>
      <c r="C42" s="82"/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17</v>
      </c>
      <c r="I42" s="4" t="s">
        <v>18</v>
      </c>
    </row>
    <row r="43" spans="1:9" ht="66" customHeight="1">
      <c r="A43" s="72">
        <v>1</v>
      </c>
      <c r="B43" s="5" t="s">
        <v>19</v>
      </c>
      <c r="C43" s="15" t="s">
        <v>42</v>
      </c>
      <c r="D43" s="7"/>
      <c r="E43" s="75">
        <v>0</v>
      </c>
      <c r="F43" s="78"/>
      <c r="G43" s="91">
        <f>F43*1</f>
        <v>0</v>
      </c>
      <c r="H43" s="88" t="s">
        <v>105</v>
      </c>
      <c r="I43" s="85">
        <f>(G43*7)</f>
        <v>0</v>
      </c>
    </row>
    <row r="44" spans="1:9" ht="22.5">
      <c r="A44" s="73"/>
      <c r="B44" s="5" t="s">
        <v>20</v>
      </c>
      <c r="C44" s="15" t="s">
        <v>43</v>
      </c>
      <c r="D44" s="7"/>
      <c r="E44" s="76"/>
      <c r="F44" s="79"/>
      <c r="G44" s="92"/>
      <c r="H44" s="89"/>
      <c r="I44" s="86"/>
    </row>
    <row r="45" spans="1:9" ht="12.75">
      <c r="A45" s="73"/>
      <c r="B45" s="5" t="s">
        <v>22</v>
      </c>
      <c r="C45" s="6" t="s">
        <v>39</v>
      </c>
      <c r="D45" s="7"/>
      <c r="E45" s="76"/>
      <c r="F45" s="79"/>
      <c r="G45" s="92"/>
      <c r="H45" s="89"/>
      <c r="I45" s="86"/>
    </row>
    <row r="46" spans="1:9" ht="33.75">
      <c r="A46" s="73"/>
      <c r="B46" s="5" t="s">
        <v>24</v>
      </c>
      <c r="C46" s="8" t="s">
        <v>44</v>
      </c>
      <c r="D46" s="7"/>
      <c r="E46" s="76"/>
      <c r="F46" s="79"/>
      <c r="G46" s="92"/>
      <c r="H46" s="89"/>
      <c r="I46" s="86"/>
    </row>
    <row r="47" spans="1:9" ht="12.75">
      <c r="A47" s="73"/>
      <c r="B47" s="5" t="s">
        <v>26</v>
      </c>
      <c r="C47" s="15" t="s">
        <v>41</v>
      </c>
      <c r="D47" s="7"/>
      <c r="E47" s="76"/>
      <c r="F47" s="79"/>
      <c r="G47" s="92"/>
      <c r="H47" s="89"/>
      <c r="I47" s="86"/>
    </row>
    <row r="48" spans="1:9" ht="33.75">
      <c r="A48" s="73"/>
      <c r="B48" s="5" t="s">
        <v>28</v>
      </c>
      <c r="C48" s="15" t="s">
        <v>46</v>
      </c>
      <c r="D48" s="7"/>
      <c r="E48" s="76"/>
      <c r="F48" s="79"/>
      <c r="G48" s="92"/>
      <c r="H48" s="89"/>
      <c r="I48" s="86"/>
    </row>
    <row r="49" spans="1:9" ht="33.75">
      <c r="A49" s="73"/>
      <c r="B49" s="5" t="s">
        <v>36</v>
      </c>
      <c r="C49" s="15" t="s">
        <v>45</v>
      </c>
      <c r="D49" s="7"/>
      <c r="E49" s="76"/>
      <c r="F49" s="79"/>
      <c r="G49" s="92"/>
      <c r="H49" s="89"/>
      <c r="I49" s="86"/>
    </row>
    <row r="50" spans="1:9" ht="22.5">
      <c r="A50" s="73"/>
      <c r="B50" s="5" t="s">
        <v>2</v>
      </c>
      <c r="C50" s="8" t="s">
        <v>63</v>
      </c>
      <c r="D50" s="7"/>
      <c r="E50" s="76"/>
      <c r="F50" s="79"/>
      <c r="G50" s="92"/>
      <c r="H50" s="89"/>
      <c r="I50" s="86"/>
    </row>
    <row r="51" spans="1:9" ht="12.75">
      <c r="A51" s="73"/>
      <c r="B51" s="5" t="s">
        <v>1</v>
      </c>
      <c r="C51" s="16" t="s">
        <v>47</v>
      </c>
      <c r="D51" s="7"/>
      <c r="E51" s="76"/>
      <c r="F51" s="79"/>
      <c r="G51" s="92"/>
      <c r="H51" s="89"/>
      <c r="I51" s="86"/>
    </row>
    <row r="52" spans="1:9" ht="33.75">
      <c r="A52" s="74"/>
      <c r="B52" s="9" t="s">
        <v>34</v>
      </c>
      <c r="C52" s="7" t="s">
        <v>48</v>
      </c>
      <c r="D52" s="7"/>
      <c r="E52" s="77"/>
      <c r="F52" s="80"/>
      <c r="G52" s="93"/>
      <c r="H52" s="90"/>
      <c r="I52" s="87"/>
    </row>
    <row r="53" spans="2:9" ht="37.5" customHeight="1">
      <c r="B53" s="10"/>
      <c r="C53" s="10"/>
      <c r="D53" s="11"/>
      <c r="H53" s="14" t="s">
        <v>32</v>
      </c>
      <c r="I53" s="12"/>
    </row>
    <row r="57" spans="1:9" ht="12.75">
      <c r="A57" s="83" t="s">
        <v>49</v>
      </c>
      <c r="B57" s="84"/>
      <c r="C57" s="84"/>
      <c r="D57" s="84"/>
      <c r="E57" s="84"/>
      <c r="F57" s="84"/>
      <c r="G57" s="84"/>
      <c r="H57" s="84"/>
      <c r="I57" s="84"/>
    </row>
    <row r="58" spans="1:9" ht="48.75" customHeight="1">
      <c r="A58" s="3" t="s">
        <v>0</v>
      </c>
      <c r="B58" s="81" t="s">
        <v>12</v>
      </c>
      <c r="C58" s="82"/>
      <c r="D58" s="4" t="s">
        <v>13</v>
      </c>
      <c r="E58" s="4" t="s">
        <v>14</v>
      </c>
      <c r="F58" s="4" t="s">
        <v>15</v>
      </c>
      <c r="G58" s="4" t="s">
        <v>16</v>
      </c>
      <c r="H58" s="4" t="s">
        <v>17</v>
      </c>
      <c r="I58" s="4" t="s">
        <v>18</v>
      </c>
    </row>
    <row r="59" spans="1:9" ht="22.5">
      <c r="A59" s="72">
        <v>9</v>
      </c>
      <c r="B59" s="5" t="s">
        <v>19</v>
      </c>
      <c r="C59" s="7" t="s">
        <v>101</v>
      </c>
      <c r="D59" s="7"/>
      <c r="E59" s="75">
        <v>0</v>
      </c>
      <c r="F59" s="78"/>
      <c r="G59" s="91">
        <f>F59*9</f>
        <v>0</v>
      </c>
      <c r="H59" s="88" t="s">
        <v>105</v>
      </c>
      <c r="I59" s="85">
        <f>(G59*7)</f>
        <v>0</v>
      </c>
    </row>
    <row r="60" spans="1:9" ht="12.75" customHeight="1">
      <c r="A60" s="73"/>
      <c r="B60" s="5" t="s">
        <v>20</v>
      </c>
      <c r="C60" s="7" t="s">
        <v>51</v>
      </c>
      <c r="D60" s="7"/>
      <c r="E60" s="76"/>
      <c r="F60" s="79"/>
      <c r="G60" s="92"/>
      <c r="H60" s="89"/>
      <c r="I60" s="86"/>
    </row>
    <row r="61" spans="1:9" ht="22.5">
      <c r="A61" s="73"/>
      <c r="B61" s="5" t="s">
        <v>22</v>
      </c>
      <c r="C61" s="7" t="s">
        <v>53</v>
      </c>
      <c r="D61" s="7"/>
      <c r="E61" s="76"/>
      <c r="F61" s="79"/>
      <c r="G61" s="92"/>
      <c r="H61" s="89"/>
      <c r="I61" s="86"/>
    </row>
    <row r="62" spans="1:9" ht="45">
      <c r="A62" s="73"/>
      <c r="B62" s="5" t="s">
        <v>24</v>
      </c>
      <c r="C62" s="7" t="s">
        <v>55</v>
      </c>
      <c r="D62" s="7"/>
      <c r="E62" s="76"/>
      <c r="F62" s="79"/>
      <c r="G62" s="92"/>
      <c r="H62" s="89"/>
      <c r="I62" s="86"/>
    </row>
    <row r="63" spans="1:9" ht="33.75">
      <c r="A63" s="73"/>
      <c r="B63" s="5" t="s">
        <v>26</v>
      </c>
      <c r="C63" s="7" t="s">
        <v>50</v>
      </c>
      <c r="D63" s="7"/>
      <c r="E63" s="76"/>
      <c r="F63" s="79"/>
      <c r="G63" s="92"/>
      <c r="H63" s="89"/>
      <c r="I63" s="86"/>
    </row>
    <row r="64" spans="1:9" ht="22.5">
      <c r="A64" s="73"/>
      <c r="B64" s="5" t="s">
        <v>28</v>
      </c>
      <c r="C64" s="7" t="s">
        <v>52</v>
      </c>
      <c r="D64" s="7"/>
      <c r="E64" s="76"/>
      <c r="F64" s="79"/>
      <c r="G64" s="92"/>
      <c r="H64" s="89"/>
      <c r="I64" s="86"/>
    </row>
    <row r="65" spans="1:9" ht="22.5">
      <c r="A65" s="73"/>
      <c r="B65" s="5" t="s">
        <v>36</v>
      </c>
      <c r="C65" s="7" t="s">
        <v>54</v>
      </c>
      <c r="D65" s="7"/>
      <c r="E65" s="76"/>
      <c r="F65" s="79"/>
      <c r="G65" s="92"/>
      <c r="H65" s="89"/>
      <c r="I65" s="86"/>
    </row>
    <row r="66" spans="1:9" ht="22.5">
      <c r="A66" s="73"/>
      <c r="B66" s="5" t="s">
        <v>2</v>
      </c>
      <c r="C66" s="8" t="s">
        <v>63</v>
      </c>
      <c r="D66" s="7"/>
      <c r="E66" s="76"/>
      <c r="F66" s="79"/>
      <c r="G66" s="92"/>
      <c r="H66" s="89"/>
      <c r="I66" s="86"/>
    </row>
    <row r="67" spans="1:9" ht="22.5">
      <c r="A67" s="73"/>
      <c r="B67" s="5" t="s">
        <v>1</v>
      </c>
      <c r="C67" s="7" t="s">
        <v>30</v>
      </c>
      <c r="D67" s="7"/>
      <c r="E67" s="76"/>
      <c r="F67" s="79"/>
      <c r="G67" s="92"/>
      <c r="H67" s="89"/>
      <c r="I67" s="86"/>
    </row>
    <row r="68" spans="1:9" ht="33.75">
      <c r="A68" s="74"/>
      <c r="B68" s="9" t="s">
        <v>34</v>
      </c>
      <c r="C68" s="7" t="s">
        <v>31</v>
      </c>
      <c r="D68" s="7"/>
      <c r="E68" s="77"/>
      <c r="F68" s="80"/>
      <c r="G68" s="93"/>
      <c r="H68" s="90"/>
      <c r="I68" s="87"/>
    </row>
    <row r="69" spans="2:9" ht="36.75" customHeight="1">
      <c r="B69" s="10"/>
      <c r="C69" s="10"/>
      <c r="D69" s="11"/>
      <c r="H69" s="14" t="s">
        <v>32</v>
      </c>
      <c r="I69" s="12"/>
    </row>
    <row r="74" spans="1:9" ht="12.75">
      <c r="A74" s="83" t="s">
        <v>56</v>
      </c>
      <c r="B74" s="84"/>
      <c r="C74" s="84"/>
      <c r="D74" s="84"/>
      <c r="E74" s="84"/>
      <c r="F74" s="84"/>
      <c r="G74" s="84"/>
      <c r="H74" s="84"/>
      <c r="I74" s="84"/>
    </row>
    <row r="75" spans="1:9" ht="48" customHeight="1">
      <c r="A75" s="3" t="s">
        <v>0</v>
      </c>
      <c r="B75" s="81" t="s">
        <v>12</v>
      </c>
      <c r="C75" s="82"/>
      <c r="D75" s="4" t="s">
        <v>13</v>
      </c>
      <c r="E75" s="4" t="s">
        <v>14</v>
      </c>
      <c r="F75" s="4" t="s">
        <v>15</v>
      </c>
      <c r="G75" s="4" t="s">
        <v>16</v>
      </c>
      <c r="H75" s="4" t="s">
        <v>17</v>
      </c>
      <c r="I75" s="4" t="s">
        <v>18</v>
      </c>
    </row>
    <row r="76" spans="1:9" ht="33.75">
      <c r="A76" s="72">
        <v>24</v>
      </c>
      <c r="B76" s="5" t="s">
        <v>19</v>
      </c>
      <c r="C76" s="7" t="s">
        <v>102</v>
      </c>
      <c r="D76" s="7"/>
      <c r="E76" s="75">
        <v>0</v>
      </c>
      <c r="F76" s="78"/>
      <c r="G76" s="91">
        <f>F76*24</f>
        <v>0</v>
      </c>
      <c r="H76" s="88" t="s">
        <v>105</v>
      </c>
      <c r="I76" s="85">
        <f>(G76*7)</f>
        <v>0</v>
      </c>
    </row>
    <row r="77" spans="1:9" ht="12.75" customHeight="1">
      <c r="A77" s="73"/>
      <c r="B77" s="5" t="s">
        <v>20</v>
      </c>
      <c r="C77" s="7" t="s">
        <v>21</v>
      </c>
      <c r="D77" s="7"/>
      <c r="E77" s="76"/>
      <c r="F77" s="79"/>
      <c r="G77" s="92"/>
      <c r="H77" s="89"/>
      <c r="I77" s="86"/>
    </row>
    <row r="78" spans="1:9" ht="22.5">
      <c r="A78" s="73"/>
      <c r="B78" s="5" t="s">
        <v>22</v>
      </c>
      <c r="C78" s="7" t="s">
        <v>103</v>
      </c>
      <c r="D78" s="7"/>
      <c r="E78" s="76"/>
      <c r="F78" s="79"/>
      <c r="G78" s="92"/>
      <c r="H78" s="89"/>
      <c r="I78" s="86"/>
    </row>
    <row r="79" spans="1:9" ht="12.75">
      <c r="A79" s="73"/>
      <c r="B79" s="5" t="s">
        <v>24</v>
      </c>
      <c r="C79" s="7" t="s">
        <v>25</v>
      </c>
      <c r="D79" s="7"/>
      <c r="E79" s="76"/>
      <c r="F79" s="79"/>
      <c r="G79" s="92"/>
      <c r="H79" s="89"/>
      <c r="I79" s="86"/>
    </row>
    <row r="80" spans="1:9" ht="22.5">
      <c r="A80" s="73"/>
      <c r="B80" s="5" t="s">
        <v>26</v>
      </c>
      <c r="C80" s="7" t="s">
        <v>57</v>
      </c>
      <c r="D80" s="7"/>
      <c r="E80" s="76"/>
      <c r="F80" s="79"/>
      <c r="G80" s="92"/>
      <c r="H80" s="89"/>
      <c r="I80" s="86"/>
    </row>
    <row r="81" spans="1:9" ht="33.75">
      <c r="A81" s="73"/>
      <c r="B81" s="5" t="s">
        <v>28</v>
      </c>
      <c r="C81" s="7" t="s">
        <v>58</v>
      </c>
      <c r="D81" s="7"/>
      <c r="E81" s="76"/>
      <c r="F81" s="79"/>
      <c r="G81" s="92"/>
      <c r="H81" s="89"/>
      <c r="I81" s="86"/>
    </row>
    <row r="82" spans="1:9" ht="12.75">
      <c r="A82" s="73"/>
      <c r="B82" s="5" t="s">
        <v>36</v>
      </c>
      <c r="C82" s="7" t="s">
        <v>59</v>
      </c>
      <c r="D82" s="7"/>
      <c r="E82" s="76"/>
      <c r="F82" s="79"/>
      <c r="G82" s="92"/>
      <c r="H82" s="89"/>
      <c r="I82" s="86"/>
    </row>
    <row r="83" spans="1:9" ht="22.5">
      <c r="A83" s="73"/>
      <c r="B83" s="5" t="s">
        <v>2</v>
      </c>
      <c r="C83" s="8" t="s">
        <v>63</v>
      </c>
      <c r="D83" s="7"/>
      <c r="E83" s="76"/>
      <c r="F83" s="79"/>
      <c r="G83" s="92"/>
      <c r="H83" s="89"/>
      <c r="I83" s="86"/>
    </row>
    <row r="84" spans="1:9" ht="12.75">
      <c r="A84" s="73"/>
      <c r="B84" s="5" t="s">
        <v>1</v>
      </c>
      <c r="C84" s="7" t="s">
        <v>60</v>
      </c>
      <c r="D84" s="7"/>
      <c r="E84" s="76"/>
      <c r="F84" s="79"/>
      <c r="G84" s="92"/>
      <c r="H84" s="89"/>
      <c r="I84" s="86"/>
    </row>
    <row r="85" spans="1:9" ht="33.75">
      <c r="A85" s="74"/>
      <c r="B85" s="9" t="s">
        <v>34</v>
      </c>
      <c r="C85" s="7" t="s">
        <v>31</v>
      </c>
      <c r="D85" s="7"/>
      <c r="E85" s="77"/>
      <c r="F85" s="80"/>
      <c r="G85" s="93"/>
      <c r="H85" s="90"/>
      <c r="I85" s="87"/>
    </row>
    <row r="86" spans="2:9" ht="37.5" customHeight="1">
      <c r="B86" s="10"/>
      <c r="C86" s="10"/>
      <c r="D86" s="11"/>
      <c r="H86" s="14" t="s">
        <v>32</v>
      </c>
      <c r="I86" s="12"/>
    </row>
    <row r="90" spans="1:9" ht="12.75">
      <c r="A90" s="83" t="s">
        <v>61</v>
      </c>
      <c r="B90" s="84"/>
      <c r="C90" s="84"/>
      <c r="D90" s="84"/>
      <c r="E90" s="84"/>
      <c r="F90" s="84"/>
      <c r="G90" s="84"/>
      <c r="H90" s="84"/>
      <c r="I90" s="84"/>
    </row>
    <row r="91" spans="1:9" ht="64.5" customHeight="1">
      <c r="A91" s="3" t="s">
        <v>0</v>
      </c>
      <c r="B91" s="81" t="s">
        <v>12</v>
      </c>
      <c r="C91" s="82"/>
      <c r="D91" s="4" t="s">
        <v>13</v>
      </c>
      <c r="E91" s="4" t="s">
        <v>14</v>
      </c>
      <c r="F91" s="4" t="s">
        <v>15</v>
      </c>
      <c r="G91" s="4" t="s">
        <v>16</v>
      </c>
      <c r="H91" s="4" t="s">
        <v>17</v>
      </c>
      <c r="I91" s="4" t="s">
        <v>18</v>
      </c>
    </row>
    <row r="92" spans="1:9" ht="33.75">
      <c r="A92" s="72">
        <v>4</v>
      </c>
      <c r="B92" s="5" t="s">
        <v>19</v>
      </c>
      <c r="C92" s="7" t="s">
        <v>102</v>
      </c>
      <c r="D92" s="7"/>
      <c r="E92" s="75">
        <v>0</v>
      </c>
      <c r="F92" s="78"/>
      <c r="G92" s="91">
        <f>F92*4</f>
        <v>0</v>
      </c>
      <c r="H92" s="88" t="s">
        <v>105</v>
      </c>
      <c r="I92" s="85">
        <f>(G92*7)</f>
        <v>0</v>
      </c>
    </row>
    <row r="93" spans="1:9" ht="12.75" customHeight="1">
      <c r="A93" s="73"/>
      <c r="B93" s="5" t="s">
        <v>20</v>
      </c>
      <c r="C93" s="7" t="s">
        <v>62</v>
      </c>
      <c r="D93" s="7"/>
      <c r="E93" s="76"/>
      <c r="F93" s="79"/>
      <c r="G93" s="92"/>
      <c r="H93" s="89"/>
      <c r="I93" s="86"/>
    </row>
    <row r="94" spans="1:9" ht="22.5">
      <c r="A94" s="73"/>
      <c r="B94" s="5" t="s">
        <v>22</v>
      </c>
      <c r="C94" s="7" t="s">
        <v>103</v>
      </c>
      <c r="D94" s="7"/>
      <c r="E94" s="76"/>
      <c r="F94" s="79"/>
      <c r="G94" s="92"/>
      <c r="H94" s="89"/>
      <c r="I94" s="86"/>
    </row>
    <row r="95" spans="1:9" ht="12.75">
      <c r="A95" s="73"/>
      <c r="B95" s="5" t="s">
        <v>24</v>
      </c>
      <c r="C95" s="7" t="s">
        <v>25</v>
      </c>
      <c r="D95" s="7"/>
      <c r="E95" s="76"/>
      <c r="F95" s="79"/>
      <c r="G95" s="92"/>
      <c r="H95" s="89"/>
      <c r="I95" s="86"/>
    </row>
    <row r="96" spans="1:9" ht="22.5">
      <c r="A96" s="73"/>
      <c r="B96" s="5" t="s">
        <v>26</v>
      </c>
      <c r="C96" s="7" t="s">
        <v>57</v>
      </c>
      <c r="D96" s="7"/>
      <c r="E96" s="76"/>
      <c r="F96" s="79"/>
      <c r="G96" s="92"/>
      <c r="H96" s="89"/>
      <c r="I96" s="86"/>
    </row>
    <row r="97" spans="1:9" ht="33.75">
      <c r="A97" s="73"/>
      <c r="B97" s="5" t="s">
        <v>28</v>
      </c>
      <c r="C97" s="7" t="s">
        <v>58</v>
      </c>
      <c r="D97" s="7"/>
      <c r="E97" s="76"/>
      <c r="F97" s="79"/>
      <c r="G97" s="92"/>
      <c r="H97" s="89"/>
      <c r="I97" s="86"/>
    </row>
    <row r="98" spans="1:9" ht="12.75">
      <c r="A98" s="73"/>
      <c r="B98" s="5" t="s">
        <v>36</v>
      </c>
      <c r="C98" s="7" t="s">
        <v>59</v>
      </c>
      <c r="D98" s="7"/>
      <c r="E98" s="76"/>
      <c r="F98" s="79"/>
      <c r="G98" s="92"/>
      <c r="H98" s="89"/>
      <c r="I98" s="86"/>
    </row>
    <row r="99" spans="1:9" ht="22.5">
      <c r="A99" s="73"/>
      <c r="B99" s="5" t="s">
        <v>2</v>
      </c>
      <c r="C99" s="7" t="s">
        <v>63</v>
      </c>
      <c r="D99" s="7"/>
      <c r="E99" s="76"/>
      <c r="F99" s="79"/>
      <c r="G99" s="92"/>
      <c r="H99" s="89"/>
      <c r="I99" s="86"/>
    </row>
    <row r="100" spans="1:9" ht="12.75">
      <c r="A100" s="73"/>
      <c r="B100" s="5" t="s">
        <v>1</v>
      </c>
      <c r="C100" s="7" t="s">
        <v>60</v>
      </c>
      <c r="D100" s="7"/>
      <c r="E100" s="76"/>
      <c r="F100" s="79"/>
      <c r="G100" s="92"/>
      <c r="H100" s="89"/>
      <c r="I100" s="86"/>
    </row>
    <row r="101" spans="1:9" ht="33.75">
      <c r="A101" s="74"/>
      <c r="B101" s="9" t="s">
        <v>34</v>
      </c>
      <c r="C101" s="7" t="s">
        <v>31</v>
      </c>
      <c r="D101" s="7"/>
      <c r="E101" s="77"/>
      <c r="F101" s="80"/>
      <c r="G101" s="93"/>
      <c r="H101" s="90"/>
      <c r="I101" s="87"/>
    </row>
    <row r="102" spans="2:9" ht="36" customHeight="1">
      <c r="B102" s="10"/>
      <c r="C102" s="10"/>
      <c r="D102" s="11"/>
      <c r="H102" s="14" t="s">
        <v>32</v>
      </c>
      <c r="I102" s="12"/>
    </row>
    <row r="107" spans="1:9" ht="12.75">
      <c r="A107" s="83" t="s">
        <v>64</v>
      </c>
      <c r="B107" s="84"/>
      <c r="C107" s="84"/>
      <c r="D107" s="84"/>
      <c r="E107" s="84"/>
      <c r="F107" s="84"/>
      <c r="G107" s="84"/>
      <c r="H107" s="84"/>
      <c r="I107" s="84"/>
    </row>
    <row r="108" spans="1:9" ht="66" customHeight="1">
      <c r="A108" s="3" t="s">
        <v>0</v>
      </c>
      <c r="B108" s="81" t="s">
        <v>12</v>
      </c>
      <c r="C108" s="82"/>
      <c r="D108" s="4" t="s">
        <v>13</v>
      </c>
      <c r="E108" s="4" t="s">
        <v>14</v>
      </c>
      <c r="F108" s="4" t="s">
        <v>15</v>
      </c>
      <c r="G108" s="4" t="s">
        <v>16</v>
      </c>
      <c r="H108" s="4" t="s">
        <v>17</v>
      </c>
      <c r="I108" s="4" t="s">
        <v>18</v>
      </c>
    </row>
    <row r="109" spans="1:9" ht="22.5">
      <c r="A109" s="72">
        <v>1</v>
      </c>
      <c r="B109" s="5" t="s">
        <v>19</v>
      </c>
      <c r="C109" s="7" t="s">
        <v>65</v>
      </c>
      <c r="D109" s="7"/>
      <c r="E109" s="75">
        <v>0</v>
      </c>
      <c r="F109" s="78"/>
      <c r="G109" s="91">
        <f>F109*1</f>
        <v>0</v>
      </c>
      <c r="H109" s="88" t="s">
        <v>105</v>
      </c>
      <c r="I109" s="85">
        <f>(G109*7)</f>
        <v>0</v>
      </c>
    </row>
    <row r="110" spans="1:9" ht="12.75">
      <c r="A110" s="73"/>
      <c r="B110" s="5" t="s">
        <v>20</v>
      </c>
      <c r="C110" s="7" t="s">
        <v>66</v>
      </c>
      <c r="D110" s="7"/>
      <c r="E110" s="76"/>
      <c r="F110" s="79"/>
      <c r="G110" s="92"/>
      <c r="H110" s="89"/>
      <c r="I110" s="86"/>
    </row>
    <row r="111" spans="1:9" ht="12.75">
      <c r="A111" s="73"/>
      <c r="B111" s="5" t="s">
        <v>22</v>
      </c>
      <c r="C111" s="7" t="s">
        <v>106</v>
      </c>
      <c r="D111" s="7"/>
      <c r="E111" s="76"/>
      <c r="F111" s="79"/>
      <c r="G111" s="92"/>
      <c r="H111" s="89"/>
      <c r="I111" s="86"/>
    </row>
    <row r="112" spans="1:9" ht="33.75">
      <c r="A112" s="73"/>
      <c r="B112" s="5" t="s">
        <v>24</v>
      </c>
      <c r="C112" s="7" t="s">
        <v>67</v>
      </c>
      <c r="D112" s="7"/>
      <c r="E112" s="76"/>
      <c r="F112" s="79"/>
      <c r="G112" s="92"/>
      <c r="H112" s="89"/>
      <c r="I112" s="86"/>
    </row>
    <row r="113" spans="1:9" ht="12.75">
      <c r="A113" s="73"/>
      <c r="B113" s="5" t="s">
        <v>26</v>
      </c>
      <c r="C113" s="7" t="s">
        <v>41</v>
      </c>
      <c r="D113" s="7"/>
      <c r="E113" s="76"/>
      <c r="F113" s="79"/>
      <c r="G113" s="92"/>
      <c r="H113" s="89"/>
      <c r="I113" s="86"/>
    </row>
    <row r="114" spans="1:9" ht="12.75">
      <c r="A114" s="73"/>
      <c r="B114" s="5" t="s">
        <v>28</v>
      </c>
      <c r="C114" s="7" t="s">
        <v>68</v>
      </c>
      <c r="D114" s="7"/>
      <c r="E114" s="76"/>
      <c r="F114" s="79"/>
      <c r="G114" s="92"/>
      <c r="H114" s="89"/>
      <c r="I114" s="86"/>
    </row>
    <row r="115" spans="1:9" ht="12.75">
      <c r="A115" s="73"/>
      <c r="B115" s="5" t="s">
        <v>36</v>
      </c>
      <c r="C115" s="7" t="s">
        <v>69</v>
      </c>
      <c r="D115" s="7"/>
      <c r="E115" s="76"/>
      <c r="F115" s="79"/>
      <c r="G115" s="92"/>
      <c r="H115" s="89"/>
      <c r="I115" s="86"/>
    </row>
    <row r="116" spans="1:9" ht="22.5">
      <c r="A116" s="73"/>
      <c r="B116" s="5" t="s">
        <v>2</v>
      </c>
      <c r="C116" s="7" t="s">
        <v>63</v>
      </c>
      <c r="D116" s="7"/>
      <c r="E116" s="76"/>
      <c r="F116" s="79"/>
      <c r="G116" s="92"/>
      <c r="H116" s="89"/>
      <c r="I116" s="86"/>
    </row>
    <row r="117" spans="1:9" ht="12.75">
      <c r="A117" s="73"/>
      <c r="B117" s="5" t="s">
        <v>1</v>
      </c>
      <c r="C117" s="7" t="s">
        <v>60</v>
      </c>
      <c r="D117" s="7"/>
      <c r="E117" s="76"/>
      <c r="F117" s="79"/>
      <c r="G117" s="92"/>
      <c r="H117" s="89"/>
      <c r="I117" s="86"/>
    </row>
    <row r="118" spans="1:9" ht="33.75">
      <c r="A118" s="74"/>
      <c r="B118" s="9" t="s">
        <v>34</v>
      </c>
      <c r="C118" s="7" t="s">
        <v>48</v>
      </c>
      <c r="D118" s="7"/>
      <c r="E118" s="77"/>
      <c r="F118" s="80"/>
      <c r="G118" s="93"/>
      <c r="H118" s="90"/>
      <c r="I118" s="87"/>
    </row>
    <row r="119" spans="2:9" ht="39.75" customHeight="1">
      <c r="B119" s="10"/>
      <c r="C119" s="10"/>
      <c r="D119" s="11"/>
      <c r="H119" s="14" t="s">
        <v>32</v>
      </c>
      <c r="I119" s="12"/>
    </row>
    <row r="122" spans="1:9" ht="12.75">
      <c r="A122" s="103" t="s">
        <v>98</v>
      </c>
      <c r="B122" s="103"/>
      <c r="C122" s="103"/>
      <c r="D122" s="103"/>
      <c r="E122" s="103"/>
      <c r="F122" s="103"/>
      <c r="G122" s="103"/>
      <c r="H122" s="103"/>
      <c r="I122" s="103"/>
    </row>
    <row r="123" spans="1:9" ht="59.25" customHeight="1">
      <c r="A123" s="3" t="s">
        <v>0</v>
      </c>
      <c r="B123" s="81" t="s">
        <v>12</v>
      </c>
      <c r="C123" s="82"/>
      <c r="D123" s="4" t="s">
        <v>13</v>
      </c>
      <c r="E123" s="4" t="s">
        <v>14</v>
      </c>
      <c r="F123" s="4" t="s">
        <v>15</v>
      </c>
      <c r="G123" s="4" t="s">
        <v>16</v>
      </c>
      <c r="H123" s="4" t="s">
        <v>17</v>
      </c>
      <c r="I123" s="4" t="s">
        <v>18</v>
      </c>
    </row>
    <row r="124" spans="1:9" ht="12.75">
      <c r="A124" s="72">
        <v>9</v>
      </c>
      <c r="B124" s="9" t="s">
        <v>83</v>
      </c>
      <c r="C124" s="7">
        <v>5200</v>
      </c>
      <c r="D124" s="7"/>
      <c r="E124" s="91">
        <v>0</v>
      </c>
      <c r="F124" s="78"/>
      <c r="G124" s="91">
        <f>F124*9</f>
        <v>0</v>
      </c>
      <c r="H124" s="88" t="s">
        <v>105</v>
      </c>
      <c r="I124" s="85">
        <f>(G124*7)</f>
        <v>0</v>
      </c>
    </row>
    <row r="125" spans="1:9" ht="12.75">
      <c r="A125" s="73"/>
      <c r="B125" s="9" t="s">
        <v>84</v>
      </c>
      <c r="C125" s="7" t="s">
        <v>85</v>
      </c>
      <c r="D125" s="7"/>
      <c r="E125" s="92"/>
      <c r="F125" s="79"/>
      <c r="G125" s="92"/>
      <c r="H125" s="89"/>
      <c r="I125" s="86"/>
    </row>
    <row r="126" spans="1:9" ht="12.75">
      <c r="A126" s="73"/>
      <c r="B126" s="9" t="s">
        <v>86</v>
      </c>
      <c r="C126" s="7" t="s">
        <v>87</v>
      </c>
      <c r="D126" s="7"/>
      <c r="E126" s="92"/>
      <c r="F126" s="79"/>
      <c r="G126" s="92"/>
      <c r="H126" s="89"/>
      <c r="I126" s="86"/>
    </row>
    <row r="127" spans="1:9" ht="22.5">
      <c r="A127" s="73"/>
      <c r="B127" s="9" t="s">
        <v>88</v>
      </c>
      <c r="C127" s="7" t="s">
        <v>89</v>
      </c>
      <c r="D127" s="7"/>
      <c r="E127" s="92"/>
      <c r="F127" s="79"/>
      <c r="G127" s="92"/>
      <c r="H127" s="89"/>
      <c r="I127" s="86"/>
    </row>
    <row r="128" spans="1:9" ht="12.75">
      <c r="A128" s="73"/>
      <c r="B128" s="9" t="s">
        <v>90</v>
      </c>
      <c r="C128" s="7" t="s">
        <v>91</v>
      </c>
      <c r="D128" s="7"/>
      <c r="E128" s="92"/>
      <c r="F128" s="79"/>
      <c r="G128" s="92"/>
      <c r="H128" s="89"/>
      <c r="I128" s="86"/>
    </row>
    <row r="129" spans="1:9" ht="22.5">
      <c r="A129" s="73"/>
      <c r="B129" s="9" t="s">
        <v>92</v>
      </c>
      <c r="C129" s="7" t="s">
        <v>93</v>
      </c>
      <c r="D129" s="7"/>
      <c r="E129" s="92"/>
      <c r="F129" s="79"/>
      <c r="G129" s="92"/>
      <c r="H129" s="89"/>
      <c r="I129" s="86"/>
    </row>
    <row r="130" spans="1:9" ht="67.5">
      <c r="A130" s="73"/>
      <c r="B130" s="9" t="s">
        <v>94</v>
      </c>
      <c r="C130" s="7" t="s">
        <v>95</v>
      </c>
      <c r="D130" s="7"/>
      <c r="E130" s="92"/>
      <c r="F130" s="79"/>
      <c r="G130" s="92"/>
      <c r="H130" s="89"/>
      <c r="I130" s="86"/>
    </row>
    <row r="131" spans="1:9" ht="22.5">
      <c r="A131" s="74"/>
      <c r="B131" s="9" t="s">
        <v>96</v>
      </c>
      <c r="C131" s="7" t="s">
        <v>97</v>
      </c>
      <c r="D131" s="7"/>
      <c r="E131" s="93"/>
      <c r="F131" s="80"/>
      <c r="G131" s="93"/>
      <c r="H131" s="89"/>
      <c r="I131" s="86"/>
    </row>
    <row r="132" spans="1:9" ht="22.5">
      <c r="A132" s="46"/>
      <c r="B132" s="46"/>
      <c r="C132" s="46"/>
      <c r="D132" s="46"/>
      <c r="H132" s="14" t="s">
        <v>32</v>
      </c>
      <c r="I132" s="45"/>
    </row>
    <row r="137" spans="1:9" ht="12.75">
      <c r="A137" s="46"/>
      <c r="B137" s="46"/>
      <c r="C137" s="46"/>
      <c r="D137" s="46"/>
      <c r="H137" s="47"/>
      <c r="I137" s="48"/>
    </row>
    <row r="138" ht="12.75">
      <c r="A138" s="46"/>
    </row>
  </sheetData>
  <sheetProtection/>
  <mergeCells count="71">
    <mergeCell ref="A122:I122"/>
    <mergeCell ref="A124:A131"/>
    <mergeCell ref="E124:E131"/>
    <mergeCell ref="F124:F131"/>
    <mergeCell ref="H124:H131"/>
    <mergeCell ref="I124:I131"/>
    <mergeCell ref="B123:C123"/>
    <mergeCell ref="G124:G131"/>
    <mergeCell ref="I12:I21"/>
    <mergeCell ref="B11:C11"/>
    <mergeCell ref="B8:I8"/>
    <mergeCell ref="A9:I9"/>
    <mergeCell ref="A10:I10"/>
    <mergeCell ref="A25:I25"/>
    <mergeCell ref="G12:G21"/>
    <mergeCell ref="A12:A21"/>
    <mergeCell ref="E12:E21"/>
    <mergeCell ref="F12:F21"/>
    <mergeCell ref="I109:I118"/>
    <mergeCell ref="A109:A118"/>
    <mergeCell ref="E109:E118"/>
    <mergeCell ref="F109:F118"/>
    <mergeCell ref="I43:I52"/>
    <mergeCell ref="A90:I90"/>
    <mergeCell ref="A59:A68"/>
    <mergeCell ref="H92:H101"/>
    <mergeCell ref="I92:I101"/>
    <mergeCell ref="G59:G68"/>
    <mergeCell ref="A1:I1"/>
    <mergeCell ref="A2:I2"/>
    <mergeCell ref="A3:I5"/>
    <mergeCell ref="B6:I6"/>
    <mergeCell ref="B7:I7"/>
    <mergeCell ref="B58:C58"/>
    <mergeCell ref="H27:H36"/>
    <mergeCell ref="G27:G36"/>
    <mergeCell ref="G43:G52"/>
    <mergeCell ref="A57:I57"/>
    <mergeCell ref="I27:I36"/>
    <mergeCell ref="F59:F68"/>
    <mergeCell ref="A76:A85"/>
    <mergeCell ref="H109:H118"/>
    <mergeCell ref="I76:I85"/>
    <mergeCell ref="B91:C91"/>
    <mergeCell ref="A92:A101"/>
    <mergeCell ref="E92:E101"/>
    <mergeCell ref="F92:F101"/>
    <mergeCell ref="A74:I74"/>
    <mergeCell ref="H12:H21"/>
    <mergeCell ref="B26:C26"/>
    <mergeCell ref="A27:A36"/>
    <mergeCell ref="E27:E36"/>
    <mergeCell ref="F27:F36"/>
    <mergeCell ref="E76:E85"/>
    <mergeCell ref="F76:F85"/>
    <mergeCell ref="H59:H68"/>
    <mergeCell ref="H76:H85"/>
    <mergeCell ref="A41:I41"/>
    <mergeCell ref="B42:C42"/>
    <mergeCell ref="B75:C75"/>
    <mergeCell ref="H43:H52"/>
    <mergeCell ref="G92:G101"/>
    <mergeCell ref="G109:G118"/>
    <mergeCell ref="G76:G85"/>
    <mergeCell ref="A43:A52"/>
    <mergeCell ref="E43:E52"/>
    <mergeCell ref="F43:F52"/>
    <mergeCell ref="B108:C108"/>
    <mergeCell ref="A107:I107"/>
    <mergeCell ref="E59:E68"/>
    <mergeCell ref="I59:I68"/>
  </mergeCells>
  <printOptions horizontalCentered="1"/>
  <pageMargins left="0.35433070866141736" right="0.8267716535433072" top="0.3937007874015748" bottom="0.3937007874015748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8"/>
  <sheetViews>
    <sheetView zoomScale="80" zoomScaleNormal="80" zoomScalePageLayoutView="0" workbookViewId="0" topLeftCell="A103">
      <selection activeCell="C111" sqref="C111"/>
    </sheetView>
  </sheetViews>
  <sheetFormatPr defaultColWidth="11.421875" defaultRowHeight="15"/>
  <cols>
    <col min="1" max="1" width="39.00390625" style="1" customWidth="1"/>
    <col min="2" max="2" width="18.28125" style="1" customWidth="1"/>
    <col min="3" max="3" width="16.57421875" style="1" customWidth="1"/>
    <col min="4" max="4" width="16.7109375" style="1" customWidth="1"/>
    <col min="5" max="5" width="11.7109375" style="1" customWidth="1"/>
    <col min="6" max="6" width="17.28125" style="1" customWidth="1"/>
    <col min="7" max="7" width="15.57421875" style="1" customWidth="1"/>
    <col min="8" max="8" width="12.57421875" style="1" customWidth="1"/>
    <col min="9" max="16384" width="11.421875" style="1" customWidth="1"/>
  </cols>
  <sheetData>
    <row r="1" spans="1:9" ht="15.75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11" ht="1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2"/>
      <c r="K2" s="2"/>
    </row>
    <row r="3" spans="1:11" ht="15" customHeight="1">
      <c r="A3" s="96"/>
      <c r="B3" s="97"/>
      <c r="C3" s="97"/>
      <c r="D3" s="97"/>
      <c r="E3" s="97"/>
      <c r="F3" s="97"/>
      <c r="G3" s="97"/>
      <c r="H3" s="97"/>
      <c r="I3" s="97"/>
      <c r="J3" s="2"/>
      <c r="K3" s="2"/>
    </row>
    <row r="4" spans="1:11" ht="15" customHeight="1">
      <c r="A4" s="98"/>
      <c r="B4" s="99"/>
      <c r="C4" s="99"/>
      <c r="D4" s="99"/>
      <c r="E4" s="99"/>
      <c r="F4" s="99"/>
      <c r="G4" s="99"/>
      <c r="H4" s="99"/>
      <c r="I4" s="99"/>
      <c r="J4" s="2"/>
      <c r="K4" s="2"/>
    </row>
    <row r="5" spans="1:9" ht="12.75">
      <c r="A5" s="98"/>
      <c r="B5" s="99"/>
      <c r="C5" s="99"/>
      <c r="D5" s="99"/>
      <c r="E5" s="99"/>
      <c r="F5" s="99"/>
      <c r="G5" s="99"/>
      <c r="H5" s="99"/>
      <c r="I5" s="99"/>
    </row>
    <row r="6" spans="1:9" ht="15.75">
      <c r="A6" s="44" t="s">
        <v>3</v>
      </c>
      <c r="B6" s="100"/>
      <c r="C6" s="100"/>
      <c r="D6" s="100"/>
      <c r="E6" s="100"/>
      <c r="F6" s="100"/>
      <c r="G6" s="100"/>
      <c r="H6" s="100"/>
      <c r="I6" s="100"/>
    </row>
    <row r="7" spans="1:9" ht="15.75">
      <c r="A7" s="44" t="s">
        <v>4</v>
      </c>
      <c r="B7" s="100"/>
      <c r="C7" s="100"/>
      <c r="D7" s="100"/>
      <c r="E7" s="100"/>
      <c r="F7" s="100"/>
      <c r="G7" s="100"/>
      <c r="H7" s="100"/>
      <c r="I7" s="100"/>
    </row>
    <row r="8" spans="1:9" ht="15.75">
      <c r="A8" s="44" t="s">
        <v>5</v>
      </c>
      <c r="B8" s="100"/>
      <c r="C8" s="100"/>
      <c r="D8" s="100"/>
      <c r="E8" s="100"/>
      <c r="F8" s="100"/>
      <c r="G8" s="100"/>
      <c r="H8" s="100"/>
      <c r="I8" s="100"/>
    </row>
    <row r="9" spans="1:9" ht="26.25" customHeight="1">
      <c r="A9" s="104" t="s">
        <v>33</v>
      </c>
      <c r="B9" s="105"/>
      <c r="C9" s="105"/>
      <c r="D9" s="105"/>
      <c r="E9" s="105"/>
      <c r="F9" s="105"/>
      <c r="G9" s="105"/>
      <c r="H9" s="105"/>
      <c r="I9" s="105"/>
    </row>
    <row r="10" spans="1:9" ht="12.75" customHeight="1">
      <c r="A10" s="83" t="s">
        <v>11</v>
      </c>
      <c r="B10" s="84"/>
      <c r="C10" s="84"/>
      <c r="D10" s="84"/>
      <c r="E10" s="84"/>
      <c r="F10" s="84"/>
      <c r="G10" s="84"/>
      <c r="H10" s="84"/>
      <c r="I10" s="84"/>
    </row>
    <row r="11" spans="1:9" ht="35.25" customHeight="1">
      <c r="A11" s="3" t="s">
        <v>0</v>
      </c>
      <c r="B11" s="81" t="s">
        <v>12</v>
      </c>
      <c r="C11" s="82"/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9" ht="33.75">
      <c r="A12" s="72">
        <v>130</v>
      </c>
      <c r="B12" s="5" t="s">
        <v>19</v>
      </c>
      <c r="C12" s="6" t="s">
        <v>99</v>
      </c>
      <c r="D12" s="7"/>
      <c r="E12" s="75">
        <v>0</v>
      </c>
      <c r="F12" s="78"/>
      <c r="G12" s="91">
        <f>F12*130</f>
        <v>0</v>
      </c>
      <c r="H12" s="88" t="s">
        <v>70</v>
      </c>
      <c r="I12" s="85">
        <f>(G12*12)</f>
        <v>0</v>
      </c>
    </row>
    <row r="13" spans="1:9" ht="12.75">
      <c r="A13" s="73"/>
      <c r="B13" s="5" t="s">
        <v>20</v>
      </c>
      <c r="C13" s="6" t="s">
        <v>21</v>
      </c>
      <c r="D13" s="7"/>
      <c r="E13" s="76"/>
      <c r="F13" s="79"/>
      <c r="G13" s="92"/>
      <c r="H13" s="89"/>
      <c r="I13" s="86"/>
    </row>
    <row r="14" spans="1:9" ht="12.75">
      <c r="A14" s="73"/>
      <c r="B14" s="5" t="s">
        <v>22</v>
      </c>
      <c r="C14" s="6" t="s">
        <v>23</v>
      </c>
      <c r="D14" s="7"/>
      <c r="E14" s="76"/>
      <c r="F14" s="79"/>
      <c r="G14" s="92"/>
      <c r="H14" s="89"/>
      <c r="I14" s="86"/>
    </row>
    <row r="15" spans="1:9" ht="12.75">
      <c r="A15" s="73"/>
      <c r="B15" s="5" t="s">
        <v>24</v>
      </c>
      <c r="C15" s="8" t="s">
        <v>25</v>
      </c>
      <c r="D15" s="7"/>
      <c r="E15" s="76"/>
      <c r="F15" s="79"/>
      <c r="G15" s="92"/>
      <c r="H15" s="89"/>
      <c r="I15" s="86"/>
    </row>
    <row r="16" spans="1:9" ht="59.25" customHeight="1">
      <c r="A16" s="73"/>
      <c r="B16" s="5" t="s">
        <v>26</v>
      </c>
      <c r="C16" s="8" t="s">
        <v>27</v>
      </c>
      <c r="D16" s="7"/>
      <c r="E16" s="76"/>
      <c r="F16" s="79"/>
      <c r="G16" s="92"/>
      <c r="H16" s="89"/>
      <c r="I16" s="86"/>
    </row>
    <row r="17" spans="1:9" ht="22.5">
      <c r="A17" s="73"/>
      <c r="B17" s="5" t="s">
        <v>28</v>
      </c>
      <c r="C17" s="8" t="s">
        <v>29</v>
      </c>
      <c r="D17" s="7"/>
      <c r="E17" s="76"/>
      <c r="F17" s="79"/>
      <c r="G17" s="92"/>
      <c r="H17" s="89"/>
      <c r="I17" s="86"/>
    </row>
    <row r="18" spans="1:9" ht="40.5" customHeight="1">
      <c r="A18" s="73"/>
      <c r="B18" s="5" t="s">
        <v>36</v>
      </c>
      <c r="C18" s="13" t="s">
        <v>37</v>
      </c>
      <c r="D18" s="7"/>
      <c r="E18" s="76"/>
      <c r="F18" s="79"/>
      <c r="G18" s="92"/>
      <c r="H18" s="89"/>
      <c r="I18" s="86"/>
    </row>
    <row r="19" spans="1:9" ht="32.25" customHeight="1">
      <c r="A19" s="73"/>
      <c r="B19" s="5" t="s">
        <v>2</v>
      </c>
      <c r="C19" s="8" t="s">
        <v>63</v>
      </c>
      <c r="D19" s="7"/>
      <c r="E19" s="76"/>
      <c r="F19" s="79"/>
      <c r="G19" s="92"/>
      <c r="H19" s="89"/>
      <c r="I19" s="86"/>
    </row>
    <row r="20" spans="1:9" ht="41.25" customHeight="1">
      <c r="A20" s="73"/>
      <c r="B20" s="5" t="s">
        <v>1</v>
      </c>
      <c r="C20" s="7" t="s">
        <v>30</v>
      </c>
      <c r="D20" s="7"/>
      <c r="E20" s="76"/>
      <c r="F20" s="79"/>
      <c r="G20" s="92"/>
      <c r="H20" s="89"/>
      <c r="I20" s="86"/>
    </row>
    <row r="21" spans="1:9" ht="39.75" customHeight="1">
      <c r="A21" s="74"/>
      <c r="B21" s="9" t="s">
        <v>34</v>
      </c>
      <c r="C21" s="7" t="s">
        <v>31</v>
      </c>
      <c r="D21" s="7"/>
      <c r="E21" s="77"/>
      <c r="F21" s="80"/>
      <c r="G21" s="93"/>
      <c r="H21" s="90"/>
      <c r="I21" s="87"/>
    </row>
    <row r="22" spans="2:9" ht="33.75" customHeight="1">
      <c r="B22" s="10"/>
      <c r="C22" s="10"/>
      <c r="D22" s="11"/>
      <c r="H22" s="14" t="s">
        <v>32</v>
      </c>
      <c r="I22" s="12"/>
    </row>
    <row r="24" ht="38.25" customHeight="1"/>
    <row r="25" spans="1:9" ht="12.75" customHeight="1">
      <c r="A25" s="83" t="s">
        <v>35</v>
      </c>
      <c r="B25" s="84"/>
      <c r="C25" s="84"/>
      <c r="D25" s="84"/>
      <c r="E25" s="84"/>
      <c r="F25" s="84"/>
      <c r="G25" s="84"/>
      <c r="H25" s="84"/>
      <c r="I25" s="84"/>
    </row>
    <row r="26" spans="1:9" ht="47.25" customHeight="1">
      <c r="A26" s="3" t="s">
        <v>0</v>
      </c>
      <c r="B26" s="81" t="s">
        <v>12</v>
      </c>
      <c r="C26" s="82"/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  <c r="I26" s="4" t="s">
        <v>18</v>
      </c>
    </row>
    <row r="27" spans="1:9" ht="33.75">
      <c r="A27" s="72">
        <v>96</v>
      </c>
      <c r="B27" s="5" t="s">
        <v>19</v>
      </c>
      <c r="C27" s="6" t="s">
        <v>99</v>
      </c>
      <c r="D27" s="7"/>
      <c r="E27" s="75">
        <v>0</v>
      </c>
      <c r="F27" s="78"/>
      <c r="G27" s="91">
        <f>F27*96</f>
        <v>0</v>
      </c>
      <c r="H27" s="88" t="s">
        <v>70</v>
      </c>
      <c r="I27" s="85">
        <f>(G27*12)</f>
        <v>0</v>
      </c>
    </row>
    <row r="28" spans="1:9" ht="12.75">
      <c r="A28" s="73"/>
      <c r="B28" s="5" t="s">
        <v>20</v>
      </c>
      <c r="C28" s="6" t="s">
        <v>38</v>
      </c>
      <c r="D28" s="7"/>
      <c r="E28" s="76"/>
      <c r="F28" s="79"/>
      <c r="G28" s="92"/>
      <c r="H28" s="89"/>
      <c r="I28" s="86"/>
    </row>
    <row r="29" spans="1:9" ht="12.75">
      <c r="A29" s="73"/>
      <c r="B29" s="5" t="s">
        <v>22</v>
      </c>
      <c r="C29" s="6" t="s">
        <v>39</v>
      </c>
      <c r="D29" s="7"/>
      <c r="E29" s="76"/>
      <c r="F29" s="79"/>
      <c r="G29" s="92"/>
      <c r="H29" s="89"/>
      <c r="I29" s="86"/>
    </row>
    <row r="30" spans="1:9" ht="12.75">
      <c r="A30" s="73"/>
      <c r="B30" s="5" t="s">
        <v>24</v>
      </c>
      <c r="C30" s="8" t="s">
        <v>25</v>
      </c>
      <c r="D30" s="7"/>
      <c r="E30" s="76"/>
      <c r="F30" s="79"/>
      <c r="G30" s="92"/>
      <c r="H30" s="89"/>
      <c r="I30" s="86"/>
    </row>
    <row r="31" spans="1:9" ht="56.25">
      <c r="A31" s="73"/>
      <c r="B31" s="5" t="s">
        <v>26</v>
      </c>
      <c r="C31" s="8" t="s">
        <v>27</v>
      </c>
      <c r="D31" s="7"/>
      <c r="E31" s="76"/>
      <c r="F31" s="79"/>
      <c r="G31" s="92"/>
      <c r="H31" s="89"/>
      <c r="I31" s="86"/>
    </row>
    <row r="32" spans="1:9" ht="22.5">
      <c r="A32" s="73"/>
      <c r="B32" s="5" t="s">
        <v>28</v>
      </c>
      <c r="C32" s="8" t="s">
        <v>29</v>
      </c>
      <c r="D32" s="7"/>
      <c r="E32" s="76"/>
      <c r="F32" s="79"/>
      <c r="G32" s="92"/>
      <c r="H32" s="89"/>
      <c r="I32" s="86"/>
    </row>
    <row r="33" spans="1:9" ht="96" customHeight="1">
      <c r="A33" s="73"/>
      <c r="B33" s="5" t="s">
        <v>36</v>
      </c>
      <c r="C33" s="13" t="s">
        <v>100</v>
      </c>
      <c r="D33" s="7"/>
      <c r="E33" s="76"/>
      <c r="F33" s="79"/>
      <c r="G33" s="92"/>
      <c r="H33" s="89"/>
      <c r="I33" s="86"/>
    </row>
    <row r="34" spans="1:9" ht="28.5" customHeight="1">
      <c r="A34" s="73"/>
      <c r="B34" s="5" t="s">
        <v>2</v>
      </c>
      <c r="C34" s="8" t="s">
        <v>63</v>
      </c>
      <c r="D34" s="7"/>
      <c r="E34" s="76"/>
      <c r="F34" s="79"/>
      <c r="G34" s="92"/>
      <c r="H34" s="89"/>
      <c r="I34" s="86"/>
    </row>
    <row r="35" spans="1:9" ht="22.5">
      <c r="A35" s="73"/>
      <c r="B35" s="5" t="s">
        <v>1</v>
      </c>
      <c r="C35" s="7" t="s">
        <v>30</v>
      </c>
      <c r="D35" s="7"/>
      <c r="E35" s="76"/>
      <c r="F35" s="79"/>
      <c r="G35" s="92"/>
      <c r="H35" s="89"/>
      <c r="I35" s="86"/>
    </row>
    <row r="36" spans="1:9" ht="33.75">
      <c r="A36" s="74"/>
      <c r="B36" s="9" t="s">
        <v>34</v>
      </c>
      <c r="C36" s="7" t="s">
        <v>31</v>
      </c>
      <c r="D36" s="7"/>
      <c r="E36" s="77"/>
      <c r="F36" s="80"/>
      <c r="G36" s="93"/>
      <c r="H36" s="90"/>
      <c r="I36" s="87"/>
    </row>
    <row r="37" spans="2:9" ht="44.25" customHeight="1">
      <c r="B37" s="10"/>
      <c r="C37" s="10"/>
      <c r="D37" s="11"/>
      <c r="H37" s="14" t="s">
        <v>32</v>
      </c>
      <c r="I37" s="12"/>
    </row>
    <row r="39" ht="26.25" customHeight="1"/>
    <row r="41" spans="1:9" ht="12.75" customHeight="1">
      <c r="A41" s="83" t="s">
        <v>40</v>
      </c>
      <c r="B41" s="84"/>
      <c r="C41" s="84"/>
      <c r="D41" s="84"/>
      <c r="E41" s="84"/>
      <c r="F41" s="84"/>
      <c r="G41" s="84"/>
      <c r="H41" s="84"/>
      <c r="I41" s="84"/>
    </row>
    <row r="42" spans="1:9" ht="42.75" customHeight="1">
      <c r="A42" s="3" t="s">
        <v>0</v>
      </c>
      <c r="B42" s="81" t="s">
        <v>12</v>
      </c>
      <c r="C42" s="82"/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17</v>
      </c>
      <c r="I42" s="4" t="s">
        <v>18</v>
      </c>
    </row>
    <row r="43" spans="1:9" ht="66" customHeight="1">
      <c r="A43" s="72">
        <v>1</v>
      </c>
      <c r="B43" s="5" t="s">
        <v>19</v>
      </c>
      <c r="C43" s="15" t="s">
        <v>42</v>
      </c>
      <c r="D43" s="7"/>
      <c r="E43" s="75">
        <v>0</v>
      </c>
      <c r="F43" s="78"/>
      <c r="G43" s="91">
        <f>F43*1</f>
        <v>0</v>
      </c>
      <c r="H43" s="88" t="s">
        <v>70</v>
      </c>
      <c r="I43" s="85">
        <f>(G43*12)</f>
        <v>0</v>
      </c>
    </row>
    <row r="44" spans="1:9" ht="22.5">
      <c r="A44" s="73"/>
      <c r="B44" s="5" t="s">
        <v>20</v>
      </c>
      <c r="C44" s="15" t="s">
        <v>43</v>
      </c>
      <c r="D44" s="7"/>
      <c r="E44" s="76"/>
      <c r="F44" s="79"/>
      <c r="G44" s="92"/>
      <c r="H44" s="89"/>
      <c r="I44" s="86"/>
    </row>
    <row r="45" spans="1:9" ht="12.75">
      <c r="A45" s="73"/>
      <c r="B45" s="5" t="s">
        <v>22</v>
      </c>
      <c r="C45" s="6" t="s">
        <v>39</v>
      </c>
      <c r="D45" s="7"/>
      <c r="E45" s="76"/>
      <c r="F45" s="79"/>
      <c r="G45" s="92"/>
      <c r="H45" s="89"/>
      <c r="I45" s="86"/>
    </row>
    <row r="46" spans="1:9" ht="33.75">
      <c r="A46" s="73"/>
      <c r="B46" s="5" t="s">
        <v>24</v>
      </c>
      <c r="C46" s="8" t="s">
        <v>44</v>
      </c>
      <c r="D46" s="7"/>
      <c r="E46" s="76"/>
      <c r="F46" s="79"/>
      <c r="G46" s="92"/>
      <c r="H46" s="89"/>
      <c r="I46" s="86"/>
    </row>
    <row r="47" spans="1:9" ht="12.75">
      <c r="A47" s="73"/>
      <c r="B47" s="5" t="s">
        <v>26</v>
      </c>
      <c r="C47" s="15" t="s">
        <v>41</v>
      </c>
      <c r="D47" s="7"/>
      <c r="E47" s="76"/>
      <c r="F47" s="79"/>
      <c r="G47" s="92"/>
      <c r="H47" s="89"/>
      <c r="I47" s="86"/>
    </row>
    <row r="48" spans="1:9" ht="33.75">
      <c r="A48" s="73"/>
      <c r="B48" s="5" t="s">
        <v>28</v>
      </c>
      <c r="C48" s="15" t="s">
        <v>46</v>
      </c>
      <c r="D48" s="7"/>
      <c r="E48" s="76"/>
      <c r="F48" s="79"/>
      <c r="G48" s="92"/>
      <c r="H48" s="89"/>
      <c r="I48" s="86"/>
    </row>
    <row r="49" spans="1:9" ht="33.75">
      <c r="A49" s="73"/>
      <c r="B49" s="5" t="s">
        <v>36</v>
      </c>
      <c r="C49" s="15" t="s">
        <v>45</v>
      </c>
      <c r="D49" s="7"/>
      <c r="E49" s="76"/>
      <c r="F49" s="79"/>
      <c r="G49" s="92"/>
      <c r="H49" s="89"/>
      <c r="I49" s="86"/>
    </row>
    <row r="50" spans="1:9" ht="22.5">
      <c r="A50" s="73"/>
      <c r="B50" s="5" t="s">
        <v>2</v>
      </c>
      <c r="C50" s="8" t="s">
        <v>63</v>
      </c>
      <c r="D50" s="7"/>
      <c r="E50" s="76"/>
      <c r="F50" s="79"/>
      <c r="G50" s="92"/>
      <c r="H50" s="89"/>
      <c r="I50" s="86"/>
    </row>
    <row r="51" spans="1:9" ht="12.75">
      <c r="A51" s="73"/>
      <c r="B51" s="5" t="s">
        <v>1</v>
      </c>
      <c r="C51" s="16" t="s">
        <v>47</v>
      </c>
      <c r="D51" s="7"/>
      <c r="E51" s="76"/>
      <c r="F51" s="79"/>
      <c r="G51" s="92"/>
      <c r="H51" s="89"/>
      <c r="I51" s="86"/>
    </row>
    <row r="52" spans="1:9" ht="33.75">
      <c r="A52" s="74"/>
      <c r="B52" s="9" t="s">
        <v>34</v>
      </c>
      <c r="C52" s="7" t="s">
        <v>48</v>
      </c>
      <c r="D52" s="7"/>
      <c r="E52" s="77"/>
      <c r="F52" s="80"/>
      <c r="G52" s="93"/>
      <c r="H52" s="90"/>
      <c r="I52" s="87"/>
    </row>
    <row r="53" spans="2:9" ht="36" customHeight="1">
      <c r="B53" s="10"/>
      <c r="C53" s="10"/>
      <c r="D53" s="11"/>
      <c r="H53" s="14" t="s">
        <v>32</v>
      </c>
      <c r="I53" s="12"/>
    </row>
    <row r="57" spans="1:9" ht="12.75">
      <c r="A57" s="83" t="s">
        <v>49</v>
      </c>
      <c r="B57" s="84"/>
      <c r="C57" s="84"/>
      <c r="D57" s="84"/>
      <c r="E57" s="84"/>
      <c r="F57" s="84"/>
      <c r="G57" s="84"/>
      <c r="H57" s="84"/>
      <c r="I57" s="84"/>
    </row>
    <row r="58" spans="1:9" ht="48.75" customHeight="1">
      <c r="A58" s="3" t="s">
        <v>0</v>
      </c>
      <c r="B58" s="81" t="s">
        <v>12</v>
      </c>
      <c r="C58" s="82"/>
      <c r="D58" s="4" t="s">
        <v>13</v>
      </c>
      <c r="E58" s="4" t="s">
        <v>14</v>
      </c>
      <c r="F58" s="4" t="s">
        <v>15</v>
      </c>
      <c r="G58" s="4" t="s">
        <v>16</v>
      </c>
      <c r="H58" s="4" t="s">
        <v>17</v>
      </c>
      <c r="I58" s="4" t="s">
        <v>18</v>
      </c>
    </row>
    <row r="59" spans="1:9" ht="22.5">
      <c r="A59" s="72">
        <v>9</v>
      </c>
      <c r="B59" s="5" t="s">
        <v>19</v>
      </c>
      <c r="C59" s="7" t="s">
        <v>101</v>
      </c>
      <c r="D59" s="7"/>
      <c r="E59" s="75">
        <v>0</v>
      </c>
      <c r="F59" s="78"/>
      <c r="G59" s="91">
        <f>F59*9</f>
        <v>0</v>
      </c>
      <c r="H59" s="88" t="s">
        <v>70</v>
      </c>
      <c r="I59" s="85">
        <f>(G59*12)</f>
        <v>0</v>
      </c>
    </row>
    <row r="60" spans="1:9" ht="12.75" customHeight="1">
      <c r="A60" s="73"/>
      <c r="B60" s="5" t="s">
        <v>20</v>
      </c>
      <c r="C60" s="7" t="s">
        <v>51</v>
      </c>
      <c r="D60" s="7"/>
      <c r="E60" s="76"/>
      <c r="F60" s="79"/>
      <c r="G60" s="92"/>
      <c r="H60" s="89"/>
      <c r="I60" s="86"/>
    </row>
    <row r="61" spans="1:9" ht="22.5">
      <c r="A61" s="73"/>
      <c r="B61" s="5" t="s">
        <v>22</v>
      </c>
      <c r="C61" s="7" t="s">
        <v>53</v>
      </c>
      <c r="D61" s="7"/>
      <c r="E61" s="76"/>
      <c r="F61" s="79"/>
      <c r="G61" s="92"/>
      <c r="H61" s="89"/>
      <c r="I61" s="86"/>
    </row>
    <row r="62" spans="1:9" ht="45">
      <c r="A62" s="73"/>
      <c r="B62" s="5" t="s">
        <v>24</v>
      </c>
      <c r="C62" s="7" t="s">
        <v>55</v>
      </c>
      <c r="D62" s="7"/>
      <c r="E62" s="76"/>
      <c r="F62" s="79"/>
      <c r="G62" s="92"/>
      <c r="H62" s="89"/>
      <c r="I62" s="86"/>
    </row>
    <row r="63" spans="1:9" ht="33.75">
      <c r="A63" s="73"/>
      <c r="B63" s="5" t="s">
        <v>26</v>
      </c>
      <c r="C63" s="7" t="s">
        <v>50</v>
      </c>
      <c r="D63" s="7"/>
      <c r="E63" s="76"/>
      <c r="F63" s="79"/>
      <c r="G63" s="92"/>
      <c r="H63" s="89"/>
      <c r="I63" s="86"/>
    </row>
    <row r="64" spans="1:9" ht="22.5">
      <c r="A64" s="73"/>
      <c r="B64" s="5" t="s">
        <v>28</v>
      </c>
      <c r="C64" s="7" t="s">
        <v>52</v>
      </c>
      <c r="D64" s="7"/>
      <c r="E64" s="76"/>
      <c r="F64" s="79"/>
      <c r="G64" s="92"/>
      <c r="H64" s="89"/>
      <c r="I64" s="86"/>
    </row>
    <row r="65" spans="1:9" ht="22.5">
      <c r="A65" s="73"/>
      <c r="B65" s="5" t="s">
        <v>36</v>
      </c>
      <c r="C65" s="7" t="s">
        <v>54</v>
      </c>
      <c r="D65" s="7"/>
      <c r="E65" s="76"/>
      <c r="F65" s="79"/>
      <c r="G65" s="92"/>
      <c r="H65" s="89"/>
      <c r="I65" s="86"/>
    </row>
    <row r="66" spans="1:9" ht="22.5">
      <c r="A66" s="73"/>
      <c r="B66" s="5" t="s">
        <v>2</v>
      </c>
      <c r="C66" s="8" t="s">
        <v>63</v>
      </c>
      <c r="D66" s="7"/>
      <c r="E66" s="76"/>
      <c r="F66" s="79"/>
      <c r="G66" s="92"/>
      <c r="H66" s="89"/>
      <c r="I66" s="86"/>
    </row>
    <row r="67" spans="1:9" ht="22.5">
      <c r="A67" s="73"/>
      <c r="B67" s="5" t="s">
        <v>1</v>
      </c>
      <c r="C67" s="7" t="s">
        <v>30</v>
      </c>
      <c r="D67" s="7"/>
      <c r="E67" s="76"/>
      <c r="F67" s="79"/>
      <c r="G67" s="92"/>
      <c r="H67" s="89"/>
      <c r="I67" s="86"/>
    </row>
    <row r="68" spans="1:9" ht="33.75">
      <c r="A68" s="74"/>
      <c r="B68" s="9" t="s">
        <v>34</v>
      </c>
      <c r="C68" s="7" t="s">
        <v>31</v>
      </c>
      <c r="D68" s="7"/>
      <c r="E68" s="77"/>
      <c r="F68" s="80"/>
      <c r="G68" s="93"/>
      <c r="H68" s="90"/>
      <c r="I68" s="87"/>
    </row>
    <row r="69" spans="2:9" ht="33.75" customHeight="1">
      <c r="B69" s="10"/>
      <c r="C69" s="10"/>
      <c r="D69" s="11"/>
      <c r="H69" s="14" t="s">
        <v>32</v>
      </c>
      <c r="I69" s="12"/>
    </row>
    <row r="74" spans="1:9" ht="12.75">
      <c r="A74" s="83" t="s">
        <v>56</v>
      </c>
      <c r="B74" s="84"/>
      <c r="C74" s="84"/>
      <c r="D74" s="84"/>
      <c r="E74" s="84"/>
      <c r="F74" s="84"/>
      <c r="G74" s="84"/>
      <c r="H74" s="84"/>
      <c r="I74" s="84"/>
    </row>
    <row r="75" spans="1:9" ht="48" customHeight="1">
      <c r="A75" s="3" t="s">
        <v>0</v>
      </c>
      <c r="B75" s="81" t="s">
        <v>12</v>
      </c>
      <c r="C75" s="82"/>
      <c r="D75" s="4" t="s">
        <v>13</v>
      </c>
      <c r="E75" s="4" t="s">
        <v>14</v>
      </c>
      <c r="F75" s="4" t="s">
        <v>15</v>
      </c>
      <c r="G75" s="4" t="s">
        <v>16</v>
      </c>
      <c r="H75" s="4" t="s">
        <v>17</v>
      </c>
      <c r="I75" s="4" t="s">
        <v>18</v>
      </c>
    </row>
    <row r="76" spans="1:9" ht="33.75">
      <c r="A76" s="72">
        <v>24</v>
      </c>
      <c r="B76" s="5" t="s">
        <v>19</v>
      </c>
      <c r="C76" s="7" t="s">
        <v>102</v>
      </c>
      <c r="D76" s="7"/>
      <c r="E76" s="75">
        <v>0</v>
      </c>
      <c r="F76" s="78"/>
      <c r="G76" s="91">
        <f>F76*24</f>
        <v>0</v>
      </c>
      <c r="H76" s="88" t="s">
        <v>70</v>
      </c>
      <c r="I76" s="85">
        <f>(G76*12)</f>
        <v>0</v>
      </c>
    </row>
    <row r="77" spans="1:9" ht="12.75" customHeight="1">
      <c r="A77" s="73"/>
      <c r="B77" s="5" t="s">
        <v>20</v>
      </c>
      <c r="C77" s="7" t="s">
        <v>21</v>
      </c>
      <c r="D77" s="7"/>
      <c r="E77" s="76"/>
      <c r="F77" s="79"/>
      <c r="G77" s="92"/>
      <c r="H77" s="89"/>
      <c r="I77" s="86"/>
    </row>
    <row r="78" spans="1:9" ht="22.5">
      <c r="A78" s="73"/>
      <c r="B78" s="5" t="s">
        <v>22</v>
      </c>
      <c r="C78" s="7" t="s">
        <v>103</v>
      </c>
      <c r="D78" s="7"/>
      <c r="E78" s="76"/>
      <c r="F78" s="79"/>
      <c r="G78" s="92"/>
      <c r="H78" s="89"/>
      <c r="I78" s="86"/>
    </row>
    <row r="79" spans="1:9" ht="12.75">
      <c r="A79" s="73"/>
      <c r="B79" s="5" t="s">
        <v>24</v>
      </c>
      <c r="C79" s="7" t="s">
        <v>25</v>
      </c>
      <c r="D79" s="7"/>
      <c r="E79" s="76"/>
      <c r="F79" s="79"/>
      <c r="G79" s="92"/>
      <c r="H79" s="89"/>
      <c r="I79" s="86"/>
    </row>
    <row r="80" spans="1:9" ht="22.5">
      <c r="A80" s="73"/>
      <c r="B80" s="5" t="s">
        <v>26</v>
      </c>
      <c r="C80" s="7" t="s">
        <v>57</v>
      </c>
      <c r="D80" s="7"/>
      <c r="E80" s="76"/>
      <c r="F80" s="79"/>
      <c r="G80" s="92"/>
      <c r="H80" s="89"/>
      <c r="I80" s="86"/>
    </row>
    <row r="81" spans="1:9" ht="33.75">
      <c r="A81" s="73"/>
      <c r="B81" s="5" t="s">
        <v>28</v>
      </c>
      <c r="C81" s="7" t="s">
        <v>58</v>
      </c>
      <c r="D81" s="7"/>
      <c r="E81" s="76"/>
      <c r="F81" s="79"/>
      <c r="G81" s="92"/>
      <c r="H81" s="89"/>
      <c r="I81" s="86"/>
    </row>
    <row r="82" spans="1:9" ht="12.75">
      <c r="A82" s="73"/>
      <c r="B82" s="5" t="s">
        <v>36</v>
      </c>
      <c r="C82" s="7" t="s">
        <v>59</v>
      </c>
      <c r="D82" s="7"/>
      <c r="E82" s="76"/>
      <c r="F82" s="79"/>
      <c r="G82" s="92"/>
      <c r="H82" s="89"/>
      <c r="I82" s="86"/>
    </row>
    <row r="83" spans="1:9" ht="22.5">
      <c r="A83" s="73"/>
      <c r="B83" s="5" t="s">
        <v>2</v>
      </c>
      <c r="C83" s="8" t="s">
        <v>63</v>
      </c>
      <c r="D83" s="7"/>
      <c r="E83" s="76"/>
      <c r="F83" s="79"/>
      <c r="G83" s="92"/>
      <c r="H83" s="89"/>
      <c r="I83" s="86"/>
    </row>
    <row r="84" spans="1:9" ht="12.75">
      <c r="A84" s="73"/>
      <c r="B84" s="5" t="s">
        <v>1</v>
      </c>
      <c r="C84" s="7" t="s">
        <v>60</v>
      </c>
      <c r="D84" s="7"/>
      <c r="E84" s="76"/>
      <c r="F84" s="79"/>
      <c r="G84" s="92"/>
      <c r="H84" s="89"/>
      <c r="I84" s="86"/>
    </row>
    <row r="85" spans="1:9" ht="33.75">
      <c r="A85" s="74"/>
      <c r="B85" s="9" t="s">
        <v>34</v>
      </c>
      <c r="C85" s="7" t="s">
        <v>31</v>
      </c>
      <c r="D85" s="7"/>
      <c r="E85" s="77"/>
      <c r="F85" s="80"/>
      <c r="G85" s="93"/>
      <c r="H85" s="90"/>
      <c r="I85" s="87"/>
    </row>
    <row r="86" spans="2:9" ht="39.75" customHeight="1">
      <c r="B86" s="10"/>
      <c r="C86" s="10"/>
      <c r="D86" s="11"/>
      <c r="H86" s="14" t="s">
        <v>32</v>
      </c>
      <c r="I86" s="12"/>
    </row>
    <row r="90" spans="1:9" ht="12.75">
      <c r="A90" s="83" t="s">
        <v>61</v>
      </c>
      <c r="B90" s="84"/>
      <c r="C90" s="84"/>
      <c r="D90" s="84"/>
      <c r="E90" s="84"/>
      <c r="F90" s="84"/>
      <c r="G90" s="84"/>
      <c r="H90" s="84"/>
      <c r="I90" s="84"/>
    </row>
    <row r="91" spans="1:9" ht="64.5" customHeight="1">
      <c r="A91" s="3" t="s">
        <v>0</v>
      </c>
      <c r="B91" s="81" t="s">
        <v>12</v>
      </c>
      <c r="C91" s="82"/>
      <c r="D91" s="4" t="s">
        <v>13</v>
      </c>
      <c r="E91" s="4" t="s">
        <v>14</v>
      </c>
      <c r="F91" s="4" t="s">
        <v>15</v>
      </c>
      <c r="G91" s="4" t="s">
        <v>16</v>
      </c>
      <c r="H91" s="4" t="s">
        <v>17</v>
      </c>
      <c r="I91" s="4" t="s">
        <v>18</v>
      </c>
    </row>
    <row r="92" spans="1:9" ht="33.75">
      <c r="A92" s="72">
        <v>4</v>
      </c>
      <c r="B92" s="5" t="s">
        <v>19</v>
      </c>
      <c r="C92" s="7" t="s">
        <v>102</v>
      </c>
      <c r="D92" s="7"/>
      <c r="E92" s="75">
        <v>0</v>
      </c>
      <c r="F92" s="78"/>
      <c r="G92" s="91">
        <f>F92*4</f>
        <v>0</v>
      </c>
      <c r="H92" s="88" t="s">
        <v>70</v>
      </c>
      <c r="I92" s="85">
        <f>(G92*12)</f>
        <v>0</v>
      </c>
    </row>
    <row r="93" spans="1:9" ht="12.75" customHeight="1">
      <c r="A93" s="73"/>
      <c r="B93" s="5" t="s">
        <v>20</v>
      </c>
      <c r="C93" s="7" t="s">
        <v>62</v>
      </c>
      <c r="D93" s="7"/>
      <c r="E93" s="76"/>
      <c r="F93" s="79"/>
      <c r="G93" s="92"/>
      <c r="H93" s="89"/>
      <c r="I93" s="86"/>
    </row>
    <row r="94" spans="1:9" ht="22.5">
      <c r="A94" s="73"/>
      <c r="B94" s="5" t="s">
        <v>22</v>
      </c>
      <c r="C94" s="7" t="s">
        <v>103</v>
      </c>
      <c r="D94" s="7"/>
      <c r="E94" s="76"/>
      <c r="F94" s="79"/>
      <c r="G94" s="92"/>
      <c r="H94" s="89"/>
      <c r="I94" s="86"/>
    </row>
    <row r="95" spans="1:9" ht="12.75">
      <c r="A95" s="73"/>
      <c r="B95" s="5" t="s">
        <v>24</v>
      </c>
      <c r="C95" s="7" t="s">
        <v>25</v>
      </c>
      <c r="D95" s="7"/>
      <c r="E95" s="76"/>
      <c r="F95" s="79"/>
      <c r="G95" s="92"/>
      <c r="H95" s="89"/>
      <c r="I95" s="86"/>
    </row>
    <row r="96" spans="1:9" ht="22.5">
      <c r="A96" s="73"/>
      <c r="B96" s="5" t="s">
        <v>26</v>
      </c>
      <c r="C96" s="7" t="s">
        <v>57</v>
      </c>
      <c r="D96" s="7"/>
      <c r="E96" s="76"/>
      <c r="F96" s="79"/>
      <c r="G96" s="92"/>
      <c r="H96" s="89"/>
      <c r="I96" s="86"/>
    </row>
    <row r="97" spans="1:9" ht="33.75">
      <c r="A97" s="73"/>
      <c r="B97" s="5" t="s">
        <v>28</v>
      </c>
      <c r="C97" s="7" t="s">
        <v>58</v>
      </c>
      <c r="D97" s="7"/>
      <c r="E97" s="76"/>
      <c r="F97" s="79"/>
      <c r="G97" s="92"/>
      <c r="H97" s="89"/>
      <c r="I97" s="86"/>
    </row>
    <row r="98" spans="1:9" ht="12.75">
      <c r="A98" s="73"/>
      <c r="B98" s="5" t="s">
        <v>36</v>
      </c>
      <c r="C98" s="7" t="s">
        <v>59</v>
      </c>
      <c r="D98" s="7"/>
      <c r="E98" s="76"/>
      <c r="F98" s="79"/>
      <c r="G98" s="92"/>
      <c r="H98" s="89"/>
      <c r="I98" s="86"/>
    </row>
    <row r="99" spans="1:9" ht="22.5">
      <c r="A99" s="73"/>
      <c r="B99" s="5" t="s">
        <v>2</v>
      </c>
      <c r="C99" s="7" t="s">
        <v>63</v>
      </c>
      <c r="D99" s="7"/>
      <c r="E99" s="76"/>
      <c r="F99" s="79"/>
      <c r="G99" s="92"/>
      <c r="H99" s="89"/>
      <c r="I99" s="86"/>
    </row>
    <row r="100" spans="1:9" ht="12.75">
      <c r="A100" s="73"/>
      <c r="B100" s="5" t="s">
        <v>1</v>
      </c>
      <c r="C100" s="7" t="s">
        <v>60</v>
      </c>
      <c r="D100" s="7"/>
      <c r="E100" s="76"/>
      <c r="F100" s="79"/>
      <c r="G100" s="92"/>
      <c r="H100" s="89"/>
      <c r="I100" s="86"/>
    </row>
    <row r="101" spans="1:9" ht="33.75">
      <c r="A101" s="74"/>
      <c r="B101" s="9" t="s">
        <v>34</v>
      </c>
      <c r="C101" s="7" t="s">
        <v>31</v>
      </c>
      <c r="D101" s="7"/>
      <c r="E101" s="77"/>
      <c r="F101" s="80"/>
      <c r="G101" s="93"/>
      <c r="H101" s="90"/>
      <c r="I101" s="87"/>
    </row>
    <row r="102" spans="2:9" ht="43.5" customHeight="1">
      <c r="B102" s="10"/>
      <c r="C102" s="10"/>
      <c r="D102" s="11"/>
      <c r="H102" s="14" t="s">
        <v>32</v>
      </c>
      <c r="I102" s="12"/>
    </row>
    <row r="107" spans="1:9" ht="12.75">
      <c r="A107" s="83" t="s">
        <v>64</v>
      </c>
      <c r="B107" s="84"/>
      <c r="C107" s="84"/>
      <c r="D107" s="84"/>
      <c r="E107" s="84"/>
      <c r="F107" s="84"/>
      <c r="G107" s="84"/>
      <c r="H107" s="84"/>
      <c r="I107" s="84"/>
    </row>
    <row r="108" spans="1:9" ht="66" customHeight="1">
      <c r="A108" s="3" t="s">
        <v>0</v>
      </c>
      <c r="B108" s="81" t="s">
        <v>12</v>
      </c>
      <c r="C108" s="82"/>
      <c r="D108" s="4" t="s">
        <v>13</v>
      </c>
      <c r="E108" s="4" t="s">
        <v>14</v>
      </c>
      <c r="F108" s="4" t="s">
        <v>15</v>
      </c>
      <c r="G108" s="4" t="s">
        <v>16</v>
      </c>
      <c r="H108" s="4" t="s">
        <v>17</v>
      </c>
      <c r="I108" s="4" t="s">
        <v>18</v>
      </c>
    </row>
    <row r="109" spans="1:9" ht="22.5">
      <c r="A109" s="72">
        <v>1</v>
      </c>
      <c r="B109" s="5" t="s">
        <v>19</v>
      </c>
      <c r="C109" s="7" t="s">
        <v>65</v>
      </c>
      <c r="D109" s="7"/>
      <c r="E109" s="75">
        <v>0</v>
      </c>
      <c r="F109" s="78"/>
      <c r="G109" s="91">
        <f>F109*1</f>
        <v>0</v>
      </c>
      <c r="H109" s="88" t="s">
        <v>70</v>
      </c>
      <c r="I109" s="85">
        <f>(G109*12)</f>
        <v>0</v>
      </c>
    </row>
    <row r="110" spans="1:9" ht="12.75">
      <c r="A110" s="73"/>
      <c r="B110" s="5" t="s">
        <v>20</v>
      </c>
      <c r="C110" s="7" t="s">
        <v>66</v>
      </c>
      <c r="D110" s="7"/>
      <c r="E110" s="76"/>
      <c r="F110" s="79"/>
      <c r="G110" s="92"/>
      <c r="H110" s="89"/>
      <c r="I110" s="86"/>
    </row>
    <row r="111" spans="1:9" ht="12.75">
      <c r="A111" s="73"/>
      <c r="B111" s="5" t="s">
        <v>22</v>
      </c>
      <c r="C111" s="7" t="s">
        <v>106</v>
      </c>
      <c r="D111" s="7"/>
      <c r="E111" s="76"/>
      <c r="F111" s="79"/>
      <c r="G111" s="92"/>
      <c r="H111" s="89"/>
      <c r="I111" s="86"/>
    </row>
    <row r="112" spans="1:9" ht="33.75">
      <c r="A112" s="73"/>
      <c r="B112" s="5" t="s">
        <v>24</v>
      </c>
      <c r="C112" s="7" t="s">
        <v>67</v>
      </c>
      <c r="D112" s="7"/>
      <c r="E112" s="76"/>
      <c r="F112" s="79"/>
      <c r="G112" s="92"/>
      <c r="H112" s="89"/>
      <c r="I112" s="86"/>
    </row>
    <row r="113" spans="1:9" ht="12.75">
      <c r="A113" s="73"/>
      <c r="B113" s="5" t="s">
        <v>26</v>
      </c>
      <c r="C113" s="7" t="s">
        <v>41</v>
      </c>
      <c r="D113" s="7"/>
      <c r="E113" s="76"/>
      <c r="F113" s="79"/>
      <c r="G113" s="92"/>
      <c r="H113" s="89"/>
      <c r="I113" s="86"/>
    </row>
    <row r="114" spans="1:9" ht="12.75">
      <c r="A114" s="73"/>
      <c r="B114" s="5" t="s">
        <v>28</v>
      </c>
      <c r="C114" s="7" t="s">
        <v>68</v>
      </c>
      <c r="D114" s="7"/>
      <c r="E114" s="76"/>
      <c r="F114" s="79"/>
      <c r="G114" s="92"/>
      <c r="H114" s="89"/>
      <c r="I114" s="86"/>
    </row>
    <row r="115" spans="1:9" ht="12.75">
      <c r="A115" s="73"/>
      <c r="B115" s="5" t="s">
        <v>36</v>
      </c>
      <c r="C115" s="7" t="s">
        <v>69</v>
      </c>
      <c r="D115" s="7"/>
      <c r="E115" s="76"/>
      <c r="F115" s="79"/>
      <c r="G115" s="92"/>
      <c r="H115" s="89"/>
      <c r="I115" s="86"/>
    </row>
    <row r="116" spans="1:9" ht="22.5">
      <c r="A116" s="73"/>
      <c r="B116" s="5" t="s">
        <v>2</v>
      </c>
      <c r="C116" s="7" t="s">
        <v>63</v>
      </c>
      <c r="D116" s="7"/>
      <c r="E116" s="76"/>
      <c r="F116" s="79"/>
      <c r="G116" s="92"/>
      <c r="H116" s="89"/>
      <c r="I116" s="86"/>
    </row>
    <row r="117" spans="1:9" ht="12.75">
      <c r="A117" s="73"/>
      <c r="B117" s="5" t="s">
        <v>1</v>
      </c>
      <c r="C117" s="7" t="s">
        <v>60</v>
      </c>
      <c r="D117" s="7"/>
      <c r="E117" s="76"/>
      <c r="F117" s="79"/>
      <c r="G117" s="92"/>
      <c r="H117" s="89"/>
      <c r="I117" s="86"/>
    </row>
    <row r="118" spans="1:9" ht="33.75">
      <c r="A118" s="74"/>
      <c r="B118" s="9" t="s">
        <v>34</v>
      </c>
      <c r="C118" s="7" t="s">
        <v>48</v>
      </c>
      <c r="D118" s="7"/>
      <c r="E118" s="77"/>
      <c r="F118" s="80"/>
      <c r="G118" s="93"/>
      <c r="H118" s="90"/>
      <c r="I118" s="87"/>
    </row>
    <row r="119" spans="2:9" ht="45" customHeight="1">
      <c r="B119" s="10"/>
      <c r="C119" s="10"/>
      <c r="D119" s="11"/>
      <c r="H119" s="14" t="s">
        <v>32</v>
      </c>
      <c r="I119" s="12"/>
    </row>
    <row r="123" spans="1:9" ht="12.75">
      <c r="A123" s="103" t="s">
        <v>98</v>
      </c>
      <c r="B123" s="103"/>
      <c r="C123" s="103"/>
      <c r="D123" s="103"/>
      <c r="E123" s="103"/>
      <c r="F123" s="103"/>
      <c r="G123" s="103"/>
      <c r="H123" s="103"/>
      <c r="I123" s="103"/>
    </row>
    <row r="124" spans="1:9" ht="61.5" customHeight="1">
      <c r="A124" s="3" t="s">
        <v>0</v>
      </c>
      <c r="B124" s="81" t="s">
        <v>12</v>
      </c>
      <c r="C124" s="82"/>
      <c r="D124" s="4" t="s">
        <v>13</v>
      </c>
      <c r="E124" s="4" t="s">
        <v>14</v>
      </c>
      <c r="F124" s="4" t="s">
        <v>15</v>
      </c>
      <c r="G124" s="4" t="s">
        <v>16</v>
      </c>
      <c r="H124" s="4" t="s">
        <v>17</v>
      </c>
      <c r="I124" s="4" t="s">
        <v>18</v>
      </c>
    </row>
    <row r="125" spans="1:9" ht="12.75">
      <c r="A125" s="72">
        <v>9</v>
      </c>
      <c r="B125" s="9" t="s">
        <v>83</v>
      </c>
      <c r="C125" s="7">
        <v>5200</v>
      </c>
      <c r="D125" s="7"/>
      <c r="E125" s="91">
        <v>0</v>
      </c>
      <c r="F125" s="78"/>
      <c r="G125" s="91">
        <f>F125*9</f>
        <v>0</v>
      </c>
      <c r="H125" s="88" t="s">
        <v>70</v>
      </c>
      <c r="I125" s="85">
        <f>(G125*12)</f>
        <v>0</v>
      </c>
    </row>
    <row r="126" spans="1:9" ht="12.75">
      <c r="A126" s="73"/>
      <c r="B126" s="9" t="s">
        <v>84</v>
      </c>
      <c r="C126" s="7" t="s">
        <v>85</v>
      </c>
      <c r="D126" s="7"/>
      <c r="E126" s="92"/>
      <c r="F126" s="79"/>
      <c r="G126" s="92"/>
      <c r="H126" s="89"/>
      <c r="I126" s="86"/>
    </row>
    <row r="127" spans="1:9" ht="12.75">
      <c r="A127" s="73"/>
      <c r="B127" s="9" t="s">
        <v>86</v>
      </c>
      <c r="C127" s="7" t="s">
        <v>87</v>
      </c>
      <c r="D127" s="7"/>
      <c r="E127" s="92"/>
      <c r="F127" s="79"/>
      <c r="G127" s="92"/>
      <c r="H127" s="89"/>
      <c r="I127" s="86"/>
    </row>
    <row r="128" spans="1:9" ht="22.5">
      <c r="A128" s="73"/>
      <c r="B128" s="9" t="s">
        <v>88</v>
      </c>
      <c r="C128" s="7" t="s">
        <v>89</v>
      </c>
      <c r="D128" s="7"/>
      <c r="E128" s="92"/>
      <c r="F128" s="79"/>
      <c r="G128" s="92"/>
      <c r="H128" s="89"/>
      <c r="I128" s="86"/>
    </row>
    <row r="129" spans="1:9" ht="12.75">
      <c r="A129" s="73"/>
      <c r="B129" s="9" t="s">
        <v>90</v>
      </c>
      <c r="C129" s="7" t="s">
        <v>91</v>
      </c>
      <c r="D129" s="7"/>
      <c r="E129" s="92"/>
      <c r="F129" s="79"/>
      <c r="G129" s="92"/>
      <c r="H129" s="89"/>
      <c r="I129" s="86"/>
    </row>
    <row r="130" spans="1:9" ht="22.5">
      <c r="A130" s="73"/>
      <c r="B130" s="9" t="s">
        <v>92</v>
      </c>
      <c r="C130" s="7" t="s">
        <v>93</v>
      </c>
      <c r="D130" s="7"/>
      <c r="E130" s="92"/>
      <c r="F130" s="79"/>
      <c r="G130" s="92"/>
      <c r="H130" s="89"/>
      <c r="I130" s="86"/>
    </row>
    <row r="131" spans="1:9" ht="67.5">
      <c r="A131" s="73"/>
      <c r="B131" s="9" t="s">
        <v>94</v>
      </c>
      <c r="C131" s="7" t="s">
        <v>95</v>
      </c>
      <c r="D131" s="7"/>
      <c r="E131" s="92"/>
      <c r="F131" s="79"/>
      <c r="G131" s="92"/>
      <c r="H131" s="89"/>
      <c r="I131" s="86"/>
    </row>
    <row r="132" spans="1:9" ht="22.5">
      <c r="A132" s="74"/>
      <c r="B132" s="9" t="s">
        <v>96</v>
      </c>
      <c r="C132" s="7" t="s">
        <v>97</v>
      </c>
      <c r="D132" s="7"/>
      <c r="E132" s="93"/>
      <c r="F132" s="80"/>
      <c r="G132" s="93"/>
      <c r="H132" s="89"/>
      <c r="I132" s="86"/>
    </row>
    <row r="133" spans="1:9" ht="22.5">
      <c r="A133" s="46"/>
      <c r="B133" s="46"/>
      <c r="C133" s="46"/>
      <c r="D133" s="46"/>
      <c r="H133" s="14" t="s">
        <v>32</v>
      </c>
      <c r="I133" s="45"/>
    </row>
    <row r="138" ht="12.75">
      <c r="A138" s="46"/>
    </row>
  </sheetData>
  <sheetProtection/>
  <mergeCells count="71">
    <mergeCell ref="I12:I21"/>
    <mergeCell ref="H12:H21"/>
    <mergeCell ref="G12:G21"/>
    <mergeCell ref="A123:I123"/>
    <mergeCell ref="B124:C124"/>
    <mergeCell ref="A125:A132"/>
    <mergeCell ref="E125:E132"/>
    <mergeCell ref="F125:F132"/>
    <mergeCell ref="H125:H132"/>
    <mergeCell ref="I125:I132"/>
    <mergeCell ref="B26:C26"/>
    <mergeCell ref="A27:A36"/>
    <mergeCell ref="E27:E36"/>
    <mergeCell ref="F27:F36"/>
    <mergeCell ref="H27:H36"/>
    <mergeCell ref="B11:C11"/>
    <mergeCell ref="A12:A21"/>
    <mergeCell ref="E12:E21"/>
    <mergeCell ref="F12:F21"/>
    <mergeCell ref="I27:I36"/>
    <mergeCell ref="B42:C42"/>
    <mergeCell ref="A43:A52"/>
    <mergeCell ref="E43:E52"/>
    <mergeCell ref="F43:F52"/>
    <mergeCell ref="I43:I52"/>
    <mergeCell ref="H43:H52"/>
    <mergeCell ref="G27:G36"/>
    <mergeCell ref="G43:G52"/>
    <mergeCell ref="H92:H101"/>
    <mergeCell ref="I92:I101"/>
    <mergeCell ref="B58:C58"/>
    <mergeCell ref="A59:A68"/>
    <mergeCell ref="E59:E68"/>
    <mergeCell ref="F59:F68"/>
    <mergeCell ref="H59:H68"/>
    <mergeCell ref="A92:A101"/>
    <mergeCell ref="E92:E101"/>
    <mergeCell ref="F92:F101"/>
    <mergeCell ref="I59:I68"/>
    <mergeCell ref="B75:C75"/>
    <mergeCell ref="A76:A85"/>
    <mergeCell ref="E76:E85"/>
    <mergeCell ref="F76:F85"/>
    <mergeCell ref="G59:G68"/>
    <mergeCell ref="G76:G85"/>
    <mergeCell ref="G92:G101"/>
    <mergeCell ref="G109:G118"/>
    <mergeCell ref="A9:I9"/>
    <mergeCell ref="A10:I10"/>
    <mergeCell ref="B108:C108"/>
    <mergeCell ref="A109:A118"/>
    <mergeCell ref="E109:E118"/>
    <mergeCell ref="F109:F118"/>
    <mergeCell ref="H76:H85"/>
    <mergeCell ref="B91:C91"/>
    <mergeCell ref="A1:I1"/>
    <mergeCell ref="A2:I2"/>
    <mergeCell ref="A3:I5"/>
    <mergeCell ref="B6:I6"/>
    <mergeCell ref="B7:I7"/>
    <mergeCell ref="B8:I8"/>
    <mergeCell ref="G125:G132"/>
    <mergeCell ref="A25:I25"/>
    <mergeCell ref="A41:I41"/>
    <mergeCell ref="A57:I57"/>
    <mergeCell ref="A74:I74"/>
    <mergeCell ref="A90:I90"/>
    <mergeCell ref="A107:I107"/>
    <mergeCell ref="I76:I85"/>
    <mergeCell ref="H109:H118"/>
    <mergeCell ref="I109:I118"/>
  </mergeCells>
  <printOptions horizontalCentered="1"/>
  <pageMargins left="1.1811023622047245" right="1.1811023622047245" top="0.3937007874015748" bottom="0.3937007874015748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zoomScale="80" zoomScaleNormal="80" zoomScalePageLayoutView="0" workbookViewId="0" topLeftCell="A103">
      <selection activeCell="L110" sqref="L110"/>
    </sheetView>
  </sheetViews>
  <sheetFormatPr defaultColWidth="11.421875" defaultRowHeight="15"/>
  <cols>
    <col min="1" max="1" width="37.7109375" style="1" customWidth="1"/>
    <col min="2" max="2" width="18.28125" style="1" customWidth="1"/>
    <col min="3" max="3" width="16.57421875" style="1" customWidth="1"/>
    <col min="4" max="4" width="16.7109375" style="1" customWidth="1"/>
    <col min="5" max="5" width="11.7109375" style="1" customWidth="1"/>
    <col min="6" max="6" width="17.28125" style="1" customWidth="1"/>
    <col min="7" max="7" width="15.8515625" style="1" customWidth="1"/>
    <col min="8" max="8" width="15.421875" style="1" customWidth="1"/>
    <col min="9" max="16384" width="11.421875" style="1" customWidth="1"/>
  </cols>
  <sheetData>
    <row r="1" spans="1:9" ht="15.75" customHeight="1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11" ht="15" customHeight="1">
      <c r="A2" s="95" t="s">
        <v>9</v>
      </c>
      <c r="B2" s="95"/>
      <c r="C2" s="95"/>
      <c r="D2" s="95"/>
      <c r="E2" s="95"/>
      <c r="F2" s="95"/>
      <c r="G2" s="95"/>
      <c r="H2" s="95"/>
      <c r="I2" s="95"/>
      <c r="J2" s="2"/>
      <c r="K2" s="2"/>
    </row>
    <row r="3" spans="1:11" ht="15" customHeight="1">
      <c r="A3" s="96"/>
      <c r="B3" s="97"/>
      <c r="C3" s="97"/>
      <c r="D3" s="97"/>
      <c r="E3" s="97"/>
      <c r="F3" s="97"/>
      <c r="G3" s="97"/>
      <c r="H3" s="97"/>
      <c r="I3" s="97"/>
      <c r="J3" s="2"/>
      <c r="K3" s="2"/>
    </row>
    <row r="4" spans="1:11" ht="15" customHeight="1">
      <c r="A4" s="98"/>
      <c r="B4" s="99"/>
      <c r="C4" s="99"/>
      <c r="D4" s="99"/>
      <c r="E4" s="99"/>
      <c r="F4" s="99"/>
      <c r="G4" s="99"/>
      <c r="H4" s="99"/>
      <c r="I4" s="99"/>
      <c r="J4" s="2"/>
      <c r="K4" s="2"/>
    </row>
    <row r="5" spans="1:9" ht="12.75">
      <c r="A5" s="98"/>
      <c r="B5" s="99"/>
      <c r="C5" s="99"/>
      <c r="D5" s="99"/>
      <c r="E5" s="99"/>
      <c r="F5" s="99"/>
      <c r="G5" s="99"/>
      <c r="H5" s="99"/>
      <c r="I5" s="99"/>
    </row>
    <row r="6" spans="1:9" ht="15.75">
      <c r="A6" s="44" t="s">
        <v>3</v>
      </c>
      <c r="B6" s="100"/>
      <c r="C6" s="100"/>
      <c r="D6" s="100"/>
      <c r="E6" s="100"/>
      <c r="F6" s="100"/>
      <c r="G6" s="100"/>
      <c r="H6" s="100"/>
      <c r="I6" s="100"/>
    </row>
    <row r="7" spans="1:9" ht="15.75">
      <c r="A7" s="44" t="s">
        <v>4</v>
      </c>
      <c r="B7" s="100"/>
      <c r="C7" s="100"/>
      <c r="D7" s="100"/>
      <c r="E7" s="100"/>
      <c r="F7" s="100"/>
      <c r="G7" s="100"/>
      <c r="H7" s="100"/>
      <c r="I7" s="100"/>
    </row>
    <row r="8" spans="1:9" ht="15.75">
      <c r="A8" s="44" t="s">
        <v>5</v>
      </c>
      <c r="B8" s="100"/>
      <c r="C8" s="100"/>
      <c r="D8" s="100"/>
      <c r="E8" s="100"/>
      <c r="F8" s="100"/>
      <c r="G8" s="100"/>
      <c r="H8" s="100"/>
      <c r="I8" s="100"/>
    </row>
    <row r="9" spans="1:9" ht="26.25" customHeight="1">
      <c r="A9" s="104" t="s">
        <v>33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83" t="s">
        <v>11</v>
      </c>
      <c r="B10" s="84"/>
      <c r="C10" s="84"/>
      <c r="D10" s="84"/>
      <c r="E10" s="84"/>
      <c r="F10" s="84"/>
      <c r="G10" s="84"/>
      <c r="H10" s="84"/>
      <c r="I10" s="84"/>
    </row>
    <row r="11" spans="1:9" ht="35.25" customHeight="1">
      <c r="A11" s="3" t="s">
        <v>0</v>
      </c>
      <c r="B11" s="81" t="s">
        <v>12</v>
      </c>
      <c r="C11" s="82"/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9" ht="33.75">
      <c r="A12" s="72">
        <v>130</v>
      </c>
      <c r="B12" s="5" t="s">
        <v>19</v>
      </c>
      <c r="C12" s="6" t="s">
        <v>99</v>
      </c>
      <c r="D12" s="7"/>
      <c r="E12" s="75">
        <v>0</v>
      </c>
      <c r="F12" s="78"/>
      <c r="G12" s="91">
        <f>F12*130</f>
        <v>0</v>
      </c>
      <c r="H12" s="88" t="s">
        <v>71</v>
      </c>
      <c r="I12" s="85">
        <f>(G12*4)</f>
        <v>0</v>
      </c>
    </row>
    <row r="13" spans="1:9" ht="12.75">
      <c r="A13" s="73"/>
      <c r="B13" s="5" t="s">
        <v>20</v>
      </c>
      <c r="C13" s="6" t="s">
        <v>21</v>
      </c>
      <c r="D13" s="7"/>
      <c r="E13" s="76"/>
      <c r="F13" s="79"/>
      <c r="G13" s="92"/>
      <c r="H13" s="89"/>
      <c r="I13" s="86"/>
    </row>
    <row r="14" spans="1:9" ht="12.75">
      <c r="A14" s="73"/>
      <c r="B14" s="5" t="s">
        <v>22</v>
      </c>
      <c r="C14" s="6" t="s">
        <v>23</v>
      </c>
      <c r="D14" s="7"/>
      <c r="E14" s="76"/>
      <c r="F14" s="79"/>
      <c r="G14" s="92"/>
      <c r="H14" s="89"/>
      <c r="I14" s="86"/>
    </row>
    <row r="15" spans="1:9" ht="12.75">
      <c r="A15" s="73"/>
      <c r="B15" s="5" t="s">
        <v>24</v>
      </c>
      <c r="C15" s="8" t="s">
        <v>25</v>
      </c>
      <c r="D15" s="7"/>
      <c r="E15" s="76"/>
      <c r="F15" s="79"/>
      <c r="G15" s="92"/>
      <c r="H15" s="89"/>
      <c r="I15" s="86"/>
    </row>
    <row r="16" spans="1:9" ht="59.25" customHeight="1">
      <c r="A16" s="73"/>
      <c r="B16" s="5" t="s">
        <v>26</v>
      </c>
      <c r="C16" s="8" t="s">
        <v>27</v>
      </c>
      <c r="D16" s="7"/>
      <c r="E16" s="76"/>
      <c r="F16" s="79"/>
      <c r="G16" s="92"/>
      <c r="H16" s="89"/>
      <c r="I16" s="86"/>
    </row>
    <row r="17" spans="1:9" ht="22.5">
      <c r="A17" s="73"/>
      <c r="B17" s="5" t="s">
        <v>28</v>
      </c>
      <c r="C17" s="8" t="s">
        <v>29</v>
      </c>
      <c r="D17" s="7"/>
      <c r="E17" s="76"/>
      <c r="F17" s="79"/>
      <c r="G17" s="92"/>
      <c r="H17" s="89"/>
      <c r="I17" s="86"/>
    </row>
    <row r="18" spans="1:9" ht="40.5" customHeight="1">
      <c r="A18" s="73"/>
      <c r="B18" s="5" t="s">
        <v>36</v>
      </c>
      <c r="C18" s="13" t="s">
        <v>37</v>
      </c>
      <c r="D18" s="7"/>
      <c r="E18" s="76"/>
      <c r="F18" s="79"/>
      <c r="G18" s="92"/>
      <c r="H18" s="89"/>
      <c r="I18" s="86"/>
    </row>
    <row r="19" spans="1:9" ht="32.25" customHeight="1">
      <c r="A19" s="73"/>
      <c r="B19" s="5" t="s">
        <v>2</v>
      </c>
      <c r="C19" s="8" t="s">
        <v>63</v>
      </c>
      <c r="D19" s="7"/>
      <c r="E19" s="76"/>
      <c r="F19" s="79"/>
      <c r="G19" s="92"/>
      <c r="H19" s="89"/>
      <c r="I19" s="86"/>
    </row>
    <row r="20" spans="1:9" ht="41.25" customHeight="1">
      <c r="A20" s="73"/>
      <c r="B20" s="5" t="s">
        <v>1</v>
      </c>
      <c r="C20" s="7" t="s">
        <v>30</v>
      </c>
      <c r="D20" s="7"/>
      <c r="E20" s="76"/>
      <c r="F20" s="79"/>
      <c r="G20" s="92"/>
      <c r="H20" s="89"/>
      <c r="I20" s="86"/>
    </row>
    <row r="21" spans="1:9" ht="39.75" customHeight="1">
      <c r="A21" s="74"/>
      <c r="B21" s="9" t="s">
        <v>34</v>
      </c>
      <c r="C21" s="7" t="s">
        <v>31</v>
      </c>
      <c r="D21" s="7"/>
      <c r="E21" s="77"/>
      <c r="F21" s="80"/>
      <c r="G21" s="93"/>
      <c r="H21" s="90"/>
      <c r="I21" s="87"/>
    </row>
    <row r="22" spans="2:9" ht="22.5">
      <c r="B22" s="10"/>
      <c r="C22" s="10"/>
      <c r="D22" s="11"/>
      <c r="H22" s="14" t="s">
        <v>32</v>
      </c>
      <c r="I22" s="12"/>
    </row>
    <row r="24" ht="38.25" customHeight="1"/>
    <row r="25" spans="1:9" ht="12.75" customHeight="1">
      <c r="A25" s="83" t="s">
        <v>35</v>
      </c>
      <c r="B25" s="84"/>
      <c r="C25" s="84"/>
      <c r="D25" s="84"/>
      <c r="E25" s="84"/>
      <c r="F25" s="84"/>
      <c r="G25" s="84"/>
      <c r="H25" s="84"/>
      <c r="I25" s="84"/>
    </row>
    <row r="26" spans="1:9" ht="47.25" customHeight="1">
      <c r="A26" s="3" t="s">
        <v>0</v>
      </c>
      <c r="B26" s="81" t="s">
        <v>12</v>
      </c>
      <c r="C26" s="82"/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  <c r="I26" s="4" t="s">
        <v>18</v>
      </c>
    </row>
    <row r="27" spans="1:9" ht="33.75">
      <c r="A27" s="72">
        <v>96</v>
      </c>
      <c r="B27" s="5" t="s">
        <v>19</v>
      </c>
      <c r="C27" s="6" t="s">
        <v>99</v>
      </c>
      <c r="D27" s="7"/>
      <c r="E27" s="75">
        <v>0</v>
      </c>
      <c r="F27" s="78"/>
      <c r="G27" s="91">
        <f>F27*96</f>
        <v>0</v>
      </c>
      <c r="H27" s="88" t="s">
        <v>71</v>
      </c>
      <c r="I27" s="85">
        <f>(G27*4)</f>
        <v>0</v>
      </c>
    </row>
    <row r="28" spans="1:9" ht="12.75">
      <c r="A28" s="73"/>
      <c r="B28" s="5" t="s">
        <v>20</v>
      </c>
      <c r="C28" s="6" t="s">
        <v>38</v>
      </c>
      <c r="D28" s="7"/>
      <c r="E28" s="76"/>
      <c r="F28" s="79"/>
      <c r="G28" s="92"/>
      <c r="H28" s="89"/>
      <c r="I28" s="86"/>
    </row>
    <row r="29" spans="1:9" ht="12.75">
      <c r="A29" s="73"/>
      <c r="B29" s="5" t="s">
        <v>22</v>
      </c>
      <c r="C29" s="6" t="s">
        <v>39</v>
      </c>
      <c r="D29" s="7"/>
      <c r="E29" s="76"/>
      <c r="F29" s="79"/>
      <c r="G29" s="92"/>
      <c r="H29" s="89"/>
      <c r="I29" s="86"/>
    </row>
    <row r="30" spans="1:9" ht="12.75">
      <c r="A30" s="73"/>
      <c r="B30" s="5" t="s">
        <v>24</v>
      </c>
      <c r="C30" s="8" t="s">
        <v>25</v>
      </c>
      <c r="D30" s="7"/>
      <c r="E30" s="76"/>
      <c r="F30" s="79"/>
      <c r="G30" s="92"/>
      <c r="H30" s="89"/>
      <c r="I30" s="86"/>
    </row>
    <row r="31" spans="1:9" ht="56.25">
      <c r="A31" s="73"/>
      <c r="B31" s="5" t="s">
        <v>26</v>
      </c>
      <c r="C31" s="8" t="s">
        <v>27</v>
      </c>
      <c r="D31" s="7"/>
      <c r="E31" s="76"/>
      <c r="F31" s="79"/>
      <c r="G31" s="92"/>
      <c r="H31" s="89"/>
      <c r="I31" s="86"/>
    </row>
    <row r="32" spans="1:9" ht="22.5">
      <c r="A32" s="73"/>
      <c r="B32" s="5" t="s">
        <v>28</v>
      </c>
      <c r="C32" s="8" t="s">
        <v>29</v>
      </c>
      <c r="D32" s="7"/>
      <c r="E32" s="76"/>
      <c r="F32" s="79"/>
      <c r="G32" s="92"/>
      <c r="H32" s="89"/>
      <c r="I32" s="86"/>
    </row>
    <row r="33" spans="1:9" ht="93.75" customHeight="1">
      <c r="A33" s="73"/>
      <c r="B33" s="5" t="s">
        <v>36</v>
      </c>
      <c r="C33" s="13" t="s">
        <v>100</v>
      </c>
      <c r="D33" s="7"/>
      <c r="E33" s="76"/>
      <c r="F33" s="79"/>
      <c r="G33" s="92"/>
      <c r="H33" s="89"/>
      <c r="I33" s="86"/>
    </row>
    <row r="34" spans="1:9" ht="28.5" customHeight="1">
      <c r="A34" s="73"/>
      <c r="B34" s="5" t="s">
        <v>2</v>
      </c>
      <c r="C34" s="8" t="s">
        <v>63</v>
      </c>
      <c r="D34" s="7"/>
      <c r="E34" s="76"/>
      <c r="F34" s="79"/>
      <c r="G34" s="92"/>
      <c r="H34" s="89"/>
      <c r="I34" s="86"/>
    </row>
    <row r="35" spans="1:9" ht="22.5">
      <c r="A35" s="73"/>
      <c r="B35" s="5" t="s">
        <v>1</v>
      </c>
      <c r="C35" s="7" t="s">
        <v>30</v>
      </c>
      <c r="D35" s="7"/>
      <c r="E35" s="76"/>
      <c r="F35" s="79"/>
      <c r="G35" s="92"/>
      <c r="H35" s="89"/>
      <c r="I35" s="86"/>
    </row>
    <row r="36" spans="1:9" ht="33.75">
      <c r="A36" s="74"/>
      <c r="B36" s="9" t="s">
        <v>34</v>
      </c>
      <c r="C36" s="7" t="s">
        <v>31</v>
      </c>
      <c r="D36" s="7"/>
      <c r="E36" s="77"/>
      <c r="F36" s="80"/>
      <c r="G36" s="93"/>
      <c r="H36" s="90"/>
      <c r="I36" s="87"/>
    </row>
    <row r="37" spans="2:9" ht="23.25" customHeight="1">
      <c r="B37" s="10"/>
      <c r="C37" s="10"/>
      <c r="D37" s="11"/>
      <c r="H37" s="14" t="s">
        <v>32</v>
      </c>
      <c r="I37" s="12"/>
    </row>
    <row r="39" ht="26.25" customHeight="1"/>
    <row r="41" spans="1:9" ht="12.75">
      <c r="A41" s="83" t="s">
        <v>40</v>
      </c>
      <c r="B41" s="84"/>
      <c r="C41" s="84"/>
      <c r="D41" s="84"/>
      <c r="E41" s="84"/>
      <c r="F41" s="84"/>
      <c r="G41" s="84"/>
      <c r="H41" s="84"/>
      <c r="I41" s="84"/>
    </row>
    <row r="42" spans="1:9" ht="42.75" customHeight="1">
      <c r="A42" s="3" t="s">
        <v>0</v>
      </c>
      <c r="B42" s="81" t="s">
        <v>12</v>
      </c>
      <c r="C42" s="82"/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17</v>
      </c>
      <c r="I42" s="4" t="s">
        <v>18</v>
      </c>
    </row>
    <row r="43" spans="1:9" ht="66" customHeight="1">
      <c r="A43" s="72">
        <v>1</v>
      </c>
      <c r="B43" s="5" t="s">
        <v>19</v>
      </c>
      <c r="C43" s="15" t="s">
        <v>42</v>
      </c>
      <c r="D43" s="7"/>
      <c r="E43" s="75">
        <v>0</v>
      </c>
      <c r="F43" s="78"/>
      <c r="G43" s="91">
        <f>F43*1</f>
        <v>0</v>
      </c>
      <c r="H43" s="88" t="s">
        <v>71</v>
      </c>
      <c r="I43" s="85">
        <f>(G43*4)</f>
        <v>0</v>
      </c>
    </row>
    <row r="44" spans="1:9" ht="22.5">
      <c r="A44" s="73"/>
      <c r="B44" s="5" t="s">
        <v>20</v>
      </c>
      <c r="C44" s="15" t="s">
        <v>43</v>
      </c>
      <c r="D44" s="7"/>
      <c r="E44" s="76"/>
      <c r="F44" s="79"/>
      <c r="G44" s="92"/>
      <c r="H44" s="89"/>
      <c r="I44" s="86"/>
    </row>
    <row r="45" spans="1:9" ht="12.75">
      <c r="A45" s="73"/>
      <c r="B45" s="5" t="s">
        <v>22</v>
      </c>
      <c r="C45" s="6" t="s">
        <v>39</v>
      </c>
      <c r="D45" s="7"/>
      <c r="E45" s="76"/>
      <c r="F45" s="79"/>
      <c r="G45" s="92"/>
      <c r="H45" s="89"/>
      <c r="I45" s="86"/>
    </row>
    <row r="46" spans="1:9" ht="33.75">
      <c r="A46" s="73"/>
      <c r="B46" s="5" t="s">
        <v>24</v>
      </c>
      <c r="C46" s="8" t="s">
        <v>44</v>
      </c>
      <c r="D46" s="7"/>
      <c r="E46" s="76"/>
      <c r="F46" s="79"/>
      <c r="G46" s="92"/>
      <c r="H46" s="89"/>
      <c r="I46" s="86"/>
    </row>
    <row r="47" spans="1:9" ht="12.75">
      <c r="A47" s="73"/>
      <c r="B47" s="5" t="s">
        <v>26</v>
      </c>
      <c r="C47" s="15" t="s">
        <v>41</v>
      </c>
      <c r="D47" s="7"/>
      <c r="E47" s="76"/>
      <c r="F47" s="79"/>
      <c r="G47" s="92"/>
      <c r="H47" s="89"/>
      <c r="I47" s="86"/>
    </row>
    <row r="48" spans="1:9" ht="33.75">
      <c r="A48" s="73"/>
      <c r="B48" s="5" t="s">
        <v>28</v>
      </c>
      <c r="C48" s="15" t="s">
        <v>46</v>
      </c>
      <c r="D48" s="7"/>
      <c r="E48" s="76"/>
      <c r="F48" s="79"/>
      <c r="G48" s="92"/>
      <c r="H48" s="89"/>
      <c r="I48" s="86"/>
    </row>
    <row r="49" spans="1:9" ht="33.75">
      <c r="A49" s="73"/>
      <c r="B49" s="5" t="s">
        <v>36</v>
      </c>
      <c r="C49" s="15" t="s">
        <v>45</v>
      </c>
      <c r="D49" s="7"/>
      <c r="E49" s="76"/>
      <c r="F49" s="79"/>
      <c r="G49" s="92"/>
      <c r="H49" s="89"/>
      <c r="I49" s="86"/>
    </row>
    <row r="50" spans="1:9" ht="22.5">
      <c r="A50" s="73"/>
      <c r="B50" s="5" t="s">
        <v>2</v>
      </c>
      <c r="C50" s="8" t="s">
        <v>63</v>
      </c>
      <c r="D50" s="7"/>
      <c r="E50" s="76"/>
      <c r="F50" s="79"/>
      <c r="G50" s="92"/>
      <c r="H50" s="89"/>
      <c r="I50" s="86"/>
    </row>
    <row r="51" spans="1:9" ht="12.75">
      <c r="A51" s="73"/>
      <c r="B51" s="5" t="s">
        <v>1</v>
      </c>
      <c r="C51" s="16" t="s">
        <v>47</v>
      </c>
      <c r="D51" s="7"/>
      <c r="E51" s="76"/>
      <c r="F51" s="79"/>
      <c r="G51" s="92"/>
      <c r="H51" s="89"/>
      <c r="I51" s="86"/>
    </row>
    <row r="52" spans="1:9" ht="33.75">
      <c r="A52" s="74"/>
      <c r="B52" s="9" t="s">
        <v>34</v>
      </c>
      <c r="C52" s="7" t="s">
        <v>48</v>
      </c>
      <c r="D52" s="7"/>
      <c r="E52" s="77"/>
      <c r="F52" s="80"/>
      <c r="G52" s="93"/>
      <c r="H52" s="90"/>
      <c r="I52" s="87"/>
    </row>
    <row r="53" spans="2:9" ht="22.5">
      <c r="B53" s="10"/>
      <c r="C53" s="10"/>
      <c r="D53" s="11"/>
      <c r="H53" s="14" t="s">
        <v>32</v>
      </c>
      <c r="I53" s="12"/>
    </row>
    <row r="57" spans="1:9" ht="12.75">
      <c r="A57" s="83" t="s">
        <v>49</v>
      </c>
      <c r="B57" s="84"/>
      <c r="C57" s="84"/>
      <c r="D57" s="84"/>
      <c r="E57" s="84"/>
      <c r="F57" s="84"/>
      <c r="G57" s="84"/>
      <c r="H57" s="84"/>
      <c r="I57" s="84"/>
    </row>
    <row r="58" spans="1:9" ht="48.75" customHeight="1">
      <c r="A58" s="3" t="s">
        <v>0</v>
      </c>
      <c r="B58" s="81" t="s">
        <v>12</v>
      </c>
      <c r="C58" s="82"/>
      <c r="D58" s="4" t="s">
        <v>13</v>
      </c>
      <c r="E58" s="4" t="s">
        <v>14</v>
      </c>
      <c r="F58" s="4" t="s">
        <v>15</v>
      </c>
      <c r="G58" s="4" t="s">
        <v>16</v>
      </c>
      <c r="H58" s="4" t="s">
        <v>17</v>
      </c>
      <c r="I58" s="4" t="s">
        <v>18</v>
      </c>
    </row>
    <row r="59" spans="1:9" ht="22.5">
      <c r="A59" s="72">
        <v>9</v>
      </c>
      <c r="B59" s="5" t="s">
        <v>19</v>
      </c>
      <c r="C59" s="7" t="s">
        <v>101</v>
      </c>
      <c r="D59" s="7"/>
      <c r="E59" s="75">
        <v>0</v>
      </c>
      <c r="F59" s="78"/>
      <c r="G59" s="91">
        <f>F59*9</f>
        <v>0</v>
      </c>
      <c r="H59" s="88" t="s">
        <v>71</v>
      </c>
      <c r="I59" s="85">
        <f>(G59*4)</f>
        <v>0</v>
      </c>
    </row>
    <row r="60" spans="1:9" ht="12.75" customHeight="1">
      <c r="A60" s="73"/>
      <c r="B60" s="5" t="s">
        <v>20</v>
      </c>
      <c r="C60" s="7" t="s">
        <v>51</v>
      </c>
      <c r="D60" s="7"/>
      <c r="E60" s="76"/>
      <c r="F60" s="79"/>
      <c r="G60" s="92"/>
      <c r="H60" s="89"/>
      <c r="I60" s="86"/>
    </row>
    <row r="61" spans="1:9" ht="22.5">
      <c r="A61" s="73"/>
      <c r="B61" s="5" t="s">
        <v>22</v>
      </c>
      <c r="C61" s="7" t="s">
        <v>53</v>
      </c>
      <c r="D61" s="7"/>
      <c r="E61" s="76"/>
      <c r="F61" s="79"/>
      <c r="G61" s="92"/>
      <c r="H61" s="89"/>
      <c r="I61" s="86"/>
    </row>
    <row r="62" spans="1:9" ht="45">
      <c r="A62" s="73"/>
      <c r="B62" s="5" t="s">
        <v>24</v>
      </c>
      <c r="C62" s="7" t="s">
        <v>55</v>
      </c>
      <c r="D62" s="7"/>
      <c r="E62" s="76"/>
      <c r="F62" s="79"/>
      <c r="G62" s="92"/>
      <c r="H62" s="89"/>
      <c r="I62" s="86"/>
    </row>
    <row r="63" spans="1:9" ht="33.75">
      <c r="A63" s="73"/>
      <c r="B63" s="5" t="s">
        <v>26</v>
      </c>
      <c r="C63" s="7" t="s">
        <v>50</v>
      </c>
      <c r="D63" s="7"/>
      <c r="E63" s="76"/>
      <c r="F63" s="79"/>
      <c r="G63" s="92"/>
      <c r="H63" s="89"/>
      <c r="I63" s="86"/>
    </row>
    <row r="64" spans="1:9" ht="22.5">
      <c r="A64" s="73"/>
      <c r="B64" s="5" t="s">
        <v>28</v>
      </c>
      <c r="C64" s="7" t="s">
        <v>52</v>
      </c>
      <c r="D64" s="7"/>
      <c r="E64" s="76"/>
      <c r="F64" s="79"/>
      <c r="G64" s="92"/>
      <c r="H64" s="89"/>
      <c r="I64" s="86"/>
    </row>
    <row r="65" spans="1:9" ht="22.5">
      <c r="A65" s="73"/>
      <c r="B65" s="5" t="s">
        <v>36</v>
      </c>
      <c r="C65" s="7" t="s">
        <v>54</v>
      </c>
      <c r="D65" s="7"/>
      <c r="E65" s="76"/>
      <c r="F65" s="79"/>
      <c r="G65" s="92"/>
      <c r="H65" s="89"/>
      <c r="I65" s="86"/>
    </row>
    <row r="66" spans="1:9" ht="22.5">
      <c r="A66" s="73"/>
      <c r="B66" s="5" t="s">
        <v>2</v>
      </c>
      <c r="C66" s="8" t="s">
        <v>63</v>
      </c>
      <c r="D66" s="7"/>
      <c r="E66" s="76"/>
      <c r="F66" s="79"/>
      <c r="G66" s="92"/>
      <c r="H66" s="89"/>
      <c r="I66" s="86"/>
    </row>
    <row r="67" spans="1:9" ht="22.5">
      <c r="A67" s="73"/>
      <c r="B67" s="5" t="s">
        <v>1</v>
      </c>
      <c r="C67" s="7" t="s">
        <v>30</v>
      </c>
      <c r="D67" s="7"/>
      <c r="E67" s="76"/>
      <c r="F67" s="79"/>
      <c r="G67" s="92"/>
      <c r="H67" s="89"/>
      <c r="I67" s="86"/>
    </row>
    <row r="68" spans="1:9" ht="33.75">
      <c r="A68" s="74"/>
      <c r="B68" s="9" t="s">
        <v>34</v>
      </c>
      <c r="C68" s="7" t="s">
        <v>31</v>
      </c>
      <c r="D68" s="7"/>
      <c r="E68" s="77"/>
      <c r="F68" s="80"/>
      <c r="G68" s="93"/>
      <c r="H68" s="90"/>
      <c r="I68" s="87"/>
    </row>
    <row r="69" spans="2:9" ht="22.5">
      <c r="B69" s="10"/>
      <c r="C69" s="10"/>
      <c r="D69" s="11"/>
      <c r="H69" s="14" t="s">
        <v>32</v>
      </c>
      <c r="I69" s="12"/>
    </row>
    <row r="74" spans="1:9" ht="12.75">
      <c r="A74" s="83" t="s">
        <v>56</v>
      </c>
      <c r="B74" s="84"/>
      <c r="C74" s="84"/>
      <c r="D74" s="84"/>
      <c r="E74" s="84"/>
      <c r="F74" s="84"/>
      <c r="G74" s="84"/>
      <c r="H74" s="84"/>
      <c r="I74" s="84"/>
    </row>
    <row r="75" spans="1:9" ht="48" customHeight="1">
      <c r="A75" s="3" t="s">
        <v>0</v>
      </c>
      <c r="B75" s="81" t="s">
        <v>12</v>
      </c>
      <c r="C75" s="82"/>
      <c r="D75" s="4" t="s">
        <v>13</v>
      </c>
      <c r="E75" s="4" t="s">
        <v>14</v>
      </c>
      <c r="F75" s="4" t="s">
        <v>15</v>
      </c>
      <c r="G75" s="4" t="s">
        <v>16</v>
      </c>
      <c r="H75" s="4" t="s">
        <v>17</v>
      </c>
      <c r="I75" s="4" t="s">
        <v>18</v>
      </c>
    </row>
    <row r="76" spans="1:9" ht="33.75">
      <c r="A76" s="72">
        <v>24</v>
      </c>
      <c r="B76" s="5" t="s">
        <v>19</v>
      </c>
      <c r="C76" s="7" t="s">
        <v>102</v>
      </c>
      <c r="D76" s="7"/>
      <c r="E76" s="75">
        <v>0</v>
      </c>
      <c r="F76" s="78"/>
      <c r="G76" s="91">
        <f>F76*24</f>
        <v>0</v>
      </c>
      <c r="H76" s="88" t="s">
        <v>71</v>
      </c>
      <c r="I76" s="85">
        <f>(G76*4)</f>
        <v>0</v>
      </c>
    </row>
    <row r="77" spans="1:9" ht="12.75" customHeight="1">
      <c r="A77" s="73"/>
      <c r="B77" s="5" t="s">
        <v>20</v>
      </c>
      <c r="C77" s="7" t="s">
        <v>21</v>
      </c>
      <c r="D77" s="7"/>
      <c r="E77" s="76"/>
      <c r="F77" s="79"/>
      <c r="G77" s="92"/>
      <c r="H77" s="89"/>
      <c r="I77" s="86"/>
    </row>
    <row r="78" spans="1:9" ht="22.5">
      <c r="A78" s="73"/>
      <c r="B78" s="5" t="s">
        <v>22</v>
      </c>
      <c r="C78" s="7" t="s">
        <v>103</v>
      </c>
      <c r="D78" s="7"/>
      <c r="E78" s="76"/>
      <c r="F78" s="79"/>
      <c r="G78" s="92"/>
      <c r="H78" s="89"/>
      <c r="I78" s="86"/>
    </row>
    <row r="79" spans="1:9" ht="12.75">
      <c r="A79" s="73"/>
      <c r="B79" s="5" t="s">
        <v>24</v>
      </c>
      <c r="C79" s="7" t="s">
        <v>25</v>
      </c>
      <c r="D79" s="7"/>
      <c r="E79" s="76"/>
      <c r="F79" s="79"/>
      <c r="G79" s="92"/>
      <c r="H79" s="89"/>
      <c r="I79" s="86"/>
    </row>
    <row r="80" spans="1:9" ht="22.5">
      <c r="A80" s="73"/>
      <c r="B80" s="5" t="s">
        <v>26</v>
      </c>
      <c r="C80" s="7" t="s">
        <v>57</v>
      </c>
      <c r="D80" s="7"/>
      <c r="E80" s="76"/>
      <c r="F80" s="79"/>
      <c r="G80" s="92"/>
      <c r="H80" s="89"/>
      <c r="I80" s="86"/>
    </row>
    <row r="81" spans="1:9" ht="33.75">
      <c r="A81" s="73"/>
      <c r="B81" s="5" t="s">
        <v>28</v>
      </c>
      <c r="C81" s="7" t="s">
        <v>58</v>
      </c>
      <c r="D81" s="7"/>
      <c r="E81" s="76"/>
      <c r="F81" s="79"/>
      <c r="G81" s="92"/>
      <c r="H81" s="89"/>
      <c r="I81" s="86"/>
    </row>
    <row r="82" spans="1:9" ht="12.75">
      <c r="A82" s="73"/>
      <c r="B82" s="5" t="s">
        <v>36</v>
      </c>
      <c r="C82" s="7" t="s">
        <v>59</v>
      </c>
      <c r="D82" s="7"/>
      <c r="E82" s="76"/>
      <c r="F82" s="79"/>
      <c r="G82" s="92"/>
      <c r="H82" s="89"/>
      <c r="I82" s="86"/>
    </row>
    <row r="83" spans="1:9" ht="22.5">
      <c r="A83" s="73"/>
      <c r="B83" s="5" t="s">
        <v>2</v>
      </c>
      <c r="C83" s="8" t="s">
        <v>63</v>
      </c>
      <c r="D83" s="7"/>
      <c r="E83" s="76"/>
      <c r="F83" s="79"/>
      <c r="G83" s="92"/>
      <c r="H83" s="89"/>
      <c r="I83" s="86"/>
    </row>
    <row r="84" spans="1:9" ht="12.75">
      <c r="A84" s="73"/>
      <c r="B84" s="5" t="s">
        <v>1</v>
      </c>
      <c r="C84" s="7" t="s">
        <v>60</v>
      </c>
      <c r="D84" s="7"/>
      <c r="E84" s="76"/>
      <c r="F84" s="79"/>
      <c r="G84" s="92"/>
      <c r="H84" s="89"/>
      <c r="I84" s="86"/>
    </row>
    <row r="85" spans="1:9" ht="33.75">
      <c r="A85" s="74"/>
      <c r="B85" s="9" t="s">
        <v>34</v>
      </c>
      <c r="C85" s="7" t="s">
        <v>31</v>
      </c>
      <c r="D85" s="7"/>
      <c r="E85" s="77"/>
      <c r="F85" s="80"/>
      <c r="G85" s="93"/>
      <c r="H85" s="90"/>
      <c r="I85" s="87"/>
    </row>
    <row r="86" spans="2:9" ht="22.5">
      <c r="B86" s="10"/>
      <c r="C86" s="10"/>
      <c r="D86" s="11"/>
      <c r="H86" s="14" t="s">
        <v>32</v>
      </c>
      <c r="I86" s="12"/>
    </row>
    <row r="90" spans="1:9" ht="12.75">
      <c r="A90" s="83" t="s">
        <v>61</v>
      </c>
      <c r="B90" s="84"/>
      <c r="C90" s="84"/>
      <c r="D90" s="84"/>
      <c r="E90" s="84"/>
      <c r="F90" s="84"/>
      <c r="G90" s="84"/>
      <c r="H90" s="84"/>
      <c r="I90" s="84"/>
    </row>
    <row r="91" spans="1:9" ht="64.5" customHeight="1">
      <c r="A91" s="3" t="s">
        <v>0</v>
      </c>
      <c r="B91" s="81" t="s">
        <v>12</v>
      </c>
      <c r="C91" s="82"/>
      <c r="D91" s="4" t="s">
        <v>13</v>
      </c>
      <c r="E91" s="4" t="s">
        <v>14</v>
      </c>
      <c r="F91" s="4" t="s">
        <v>15</v>
      </c>
      <c r="G91" s="4" t="s">
        <v>16</v>
      </c>
      <c r="H91" s="4" t="s">
        <v>17</v>
      </c>
      <c r="I91" s="4" t="s">
        <v>18</v>
      </c>
    </row>
    <row r="92" spans="1:9" ht="33.75">
      <c r="A92" s="72">
        <v>4</v>
      </c>
      <c r="B92" s="5" t="s">
        <v>19</v>
      </c>
      <c r="C92" s="7" t="s">
        <v>102</v>
      </c>
      <c r="D92" s="7"/>
      <c r="E92" s="75">
        <v>0</v>
      </c>
      <c r="F92" s="78"/>
      <c r="G92" s="91">
        <f>F92*4</f>
        <v>0</v>
      </c>
      <c r="H92" s="88" t="s">
        <v>71</v>
      </c>
      <c r="I92" s="85">
        <f>(G92*4)</f>
        <v>0</v>
      </c>
    </row>
    <row r="93" spans="1:9" ht="12.75" customHeight="1">
      <c r="A93" s="73"/>
      <c r="B93" s="5" t="s">
        <v>20</v>
      </c>
      <c r="C93" s="7" t="s">
        <v>62</v>
      </c>
      <c r="D93" s="7"/>
      <c r="E93" s="76"/>
      <c r="F93" s="79"/>
      <c r="G93" s="92"/>
      <c r="H93" s="89"/>
      <c r="I93" s="86"/>
    </row>
    <row r="94" spans="1:9" ht="22.5">
      <c r="A94" s="73"/>
      <c r="B94" s="5" t="s">
        <v>22</v>
      </c>
      <c r="C94" s="7" t="s">
        <v>103</v>
      </c>
      <c r="D94" s="7"/>
      <c r="E94" s="76"/>
      <c r="F94" s="79"/>
      <c r="G94" s="92"/>
      <c r="H94" s="89"/>
      <c r="I94" s="86"/>
    </row>
    <row r="95" spans="1:9" ht="12.75">
      <c r="A95" s="73"/>
      <c r="B95" s="5" t="s">
        <v>24</v>
      </c>
      <c r="C95" s="7" t="s">
        <v>25</v>
      </c>
      <c r="D95" s="7"/>
      <c r="E95" s="76"/>
      <c r="F95" s="79"/>
      <c r="G95" s="92"/>
      <c r="H95" s="89"/>
      <c r="I95" s="86"/>
    </row>
    <row r="96" spans="1:9" ht="22.5">
      <c r="A96" s="73"/>
      <c r="B96" s="5" t="s">
        <v>26</v>
      </c>
      <c r="C96" s="7" t="s">
        <v>57</v>
      </c>
      <c r="D96" s="7"/>
      <c r="E96" s="76"/>
      <c r="F96" s="79"/>
      <c r="G96" s="92"/>
      <c r="H96" s="89"/>
      <c r="I96" s="86"/>
    </row>
    <row r="97" spans="1:9" ht="33.75">
      <c r="A97" s="73"/>
      <c r="B97" s="5" t="s">
        <v>28</v>
      </c>
      <c r="C97" s="7" t="s">
        <v>58</v>
      </c>
      <c r="D97" s="7"/>
      <c r="E97" s="76"/>
      <c r="F97" s="79"/>
      <c r="G97" s="92"/>
      <c r="H97" s="89"/>
      <c r="I97" s="86"/>
    </row>
    <row r="98" spans="1:9" ht="12.75">
      <c r="A98" s="73"/>
      <c r="B98" s="5" t="s">
        <v>36</v>
      </c>
      <c r="C98" s="7" t="s">
        <v>59</v>
      </c>
      <c r="D98" s="7"/>
      <c r="E98" s="76"/>
      <c r="F98" s="79"/>
      <c r="G98" s="92"/>
      <c r="H98" s="89"/>
      <c r="I98" s="86"/>
    </row>
    <row r="99" spans="1:9" ht="22.5">
      <c r="A99" s="73"/>
      <c r="B99" s="5" t="s">
        <v>2</v>
      </c>
      <c r="C99" s="7" t="s">
        <v>63</v>
      </c>
      <c r="D99" s="7"/>
      <c r="E99" s="76"/>
      <c r="F99" s="79"/>
      <c r="G99" s="92"/>
      <c r="H99" s="89"/>
      <c r="I99" s="86"/>
    </row>
    <row r="100" spans="1:9" ht="12.75">
      <c r="A100" s="73"/>
      <c r="B100" s="5" t="s">
        <v>1</v>
      </c>
      <c r="C100" s="7" t="s">
        <v>60</v>
      </c>
      <c r="D100" s="7"/>
      <c r="E100" s="76"/>
      <c r="F100" s="79"/>
      <c r="G100" s="92"/>
      <c r="H100" s="89"/>
      <c r="I100" s="86"/>
    </row>
    <row r="101" spans="1:9" ht="33.75">
      <c r="A101" s="74"/>
      <c r="B101" s="9" t="s">
        <v>34</v>
      </c>
      <c r="C101" s="7" t="s">
        <v>31</v>
      </c>
      <c r="D101" s="7"/>
      <c r="E101" s="77"/>
      <c r="F101" s="80"/>
      <c r="G101" s="93"/>
      <c r="H101" s="90"/>
      <c r="I101" s="87"/>
    </row>
    <row r="102" spans="2:9" ht="22.5">
      <c r="B102" s="10"/>
      <c r="C102" s="10"/>
      <c r="D102" s="11"/>
      <c r="H102" s="14" t="s">
        <v>32</v>
      </c>
      <c r="I102" s="12"/>
    </row>
    <row r="107" spans="1:9" ht="12.75">
      <c r="A107" s="83" t="s">
        <v>64</v>
      </c>
      <c r="B107" s="84"/>
      <c r="C107" s="84"/>
      <c r="D107" s="84"/>
      <c r="E107" s="84"/>
      <c r="F107" s="84"/>
      <c r="G107" s="84"/>
      <c r="H107" s="84"/>
      <c r="I107" s="84"/>
    </row>
    <row r="108" spans="1:9" ht="66" customHeight="1">
      <c r="A108" s="3" t="s">
        <v>0</v>
      </c>
      <c r="B108" s="81" t="s">
        <v>12</v>
      </c>
      <c r="C108" s="82"/>
      <c r="D108" s="4" t="s">
        <v>13</v>
      </c>
      <c r="E108" s="4" t="s">
        <v>14</v>
      </c>
      <c r="F108" s="4" t="s">
        <v>15</v>
      </c>
      <c r="G108" s="4" t="s">
        <v>16</v>
      </c>
      <c r="H108" s="4" t="s">
        <v>17</v>
      </c>
      <c r="I108" s="4" t="s">
        <v>18</v>
      </c>
    </row>
    <row r="109" spans="1:9" ht="22.5">
      <c r="A109" s="72">
        <v>1</v>
      </c>
      <c r="B109" s="5" t="s">
        <v>19</v>
      </c>
      <c r="C109" s="7" t="s">
        <v>65</v>
      </c>
      <c r="D109" s="7"/>
      <c r="E109" s="75">
        <v>0</v>
      </c>
      <c r="F109" s="78"/>
      <c r="G109" s="91">
        <f>F109*1</f>
        <v>0</v>
      </c>
      <c r="H109" s="88" t="s">
        <v>71</v>
      </c>
      <c r="I109" s="85">
        <f>(G109*4)</f>
        <v>0</v>
      </c>
    </row>
    <row r="110" spans="1:9" ht="12.75">
      <c r="A110" s="73"/>
      <c r="B110" s="5" t="s">
        <v>20</v>
      </c>
      <c r="C110" s="7" t="s">
        <v>66</v>
      </c>
      <c r="D110" s="7"/>
      <c r="E110" s="76"/>
      <c r="F110" s="79"/>
      <c r="G110" s="92"/>
      <c r="H110" s="89"/>
      <c r="I110" s="86"/>
    </row>
    <row r="111" spans="1:9" ht="12.75">
      <c r="A111" s="73"/>
      <c r="B111" s="5" t="s">
        <v>22</v>
      </c>
      <c r="C111" s="7" t="s">
        <v>106</v>
      </c>
      <c r="D111" s="7"/>
      <c r="E111" s="76"/>
      <c r="F111" s="79"/>
      <c r="G111" s="92"/>
      <c r="H111" s="89"/>
      <c r="I111" s="86"/>
    </row>
    <row r="112" spans="1:9" ht="33.75">
      <c r="A112" s="73"/>
      <c r="B112" s="5" t="s">
        <v>24</v>
      </c>
      <c r="C112" s="7" t="s">
        <v>67</v>
      </c>
      <c r="D112" s="7"/>
      <c r="E112" s="76"/>
      <c r="F112" s="79"/>
      <c r="G112" s="92"/>
      <c r="H112" s="89"/>
      <c r="I112" s="86"/>
    </row>
    <row r="113" spans="1:9" ht="12.75">
      <c r="A113" s="73"/>
      <c r="B113" s="5" t="s">
        <v>26</v>
      </c>
      <c r="C113" s="7" t="s">
        <v>41</v>
      </c>
      <c r="D113" s="7"/>
      <c r="E113" s="76"/>
      <c r="F113" s="79"/>
      <c r="G113" s="92"/>
      <c r="H113" s="89"/>
      <c r="I113" s="86"/>
    </row>
    <row r="114" spans="1:9" ht="12.75">
      <c r="A114" s="73"/>
      <c r="B114" s="5" t="s">
        <v>28</v>
      </c>
      <c r="C114" s="7" t="s">
        <v>68</v>
      </c>
      <c r="D114" s="7"/>
      <c r="E114" s="76"/>
      <c r="F114" s="79"/>
      <c r="G114" s="92"/>
      <c r="H114" s="89"/>
      <c r="I114" s="86"/>
    </row>
    <row r="115" spans="1:9" ht="12.75">
      <c r="A115" s="73"/>
      <c r="B115" s="5" t="s">
        <v>36</v>
      </c>
      <c r="C115" s="7" t="s">
        <v>69</v>
      </c>
      <c r="D115" s="7"/>
      <c r="E115" s="76"/>
      <c r="F115" s="79"/>
      <c r="G115" s="92"/>
      <c r="H115" s="89"/>
      <c r="I115" s="86"/>
    </row>
    <row r="116" spans="1:9" ht="22.5">
      <c r="A116" s="73"/>
      <c r="B116" s="5" t="s">
        <v>2</v>
      </c>
      <c r="C116" s="7" t="s">
        <v>63</v>
      </c>
      <c r="D116" s="7"/>
      <c r="E116" s="76"/>
      <c r="F116" s="79"/>
      <c r="G116" s="92"/>
      <c r="H116" s="89"/>
      <c r="I116" s="86"/>
    </row>
    <row r="117" spans="1:9" ht="12.75">
      <c r="A117" s="73"/>
      <c r="B117" s="5" t="s">
        <v>1</v>
      </c>
      <c r="C117" s="7" t="s">
        <v>60</v>
      </c>
      <c r="D117" s="7"/>
      <c r="E117" s="76"/>
      <c r="F117" s="79"/>
      <c r="G117" s="92"/>
      <c r="H117" s="89"/>
      <c r="I117" s="86"/>
    </row>
    <row r="118" spans="1:9" ht="33.75">
      <c r="A118" s="74"/>
      <c r="B118" s="9" t="s">
        <v>34</v>
      </c>
      <c r="C118" s="7" t="s">
        <v>48</v>
      </c>
      <c r="D118" s="7"/>
      <c r="E118" s="77"/>
      <c r="F118" s="80"/>
      <c r="G118" s="93"/>
      <c r="H118" s="90"/>
      <c r="I118" s="87"/>
    </row>
    <row r="119" spans="2:9" ht="22.5">
      <c r="B119" s="10"/>
      <c r="C119" s="10"/>
      <c r="D119" s="11"/>
      <c r="H119" s="14" t="s">
        <v>32</v>
      </c>
      <c r="I119" s="12"/>
    </row>
    <row r="123" spans="1:9" ht="12.75">
      <c r="A123" s="103" t="s">
        <v>98</v>
      </c>
      <c r="B123" s="103"/>
      <c r="C123" s="103"/>
      <c r="D123" s="103"/>
      <c r="E123" s="103"/>
      <c r="F123" s="103"/>
      <c r="G123" s="103"/>
      <c r="H123" s="103"/>
      <c r="I123" s="103"/>
    </row>
    <row r="124" spans="1:9" ht="68.25" customHeight="1">
      <c r="A124" s="3" t="s">
        <v>0</v>
      </c>
      <c r="B124" s="81" t="s">
        <v>12</v>
      </c>
      <c r="C124" s="82"/>
      <c r="D124" s="4" t="s">
        <v>13</v>
      </c>
      <c r="E124" s="4" t="s">
        <v>14</v>
      </c>
      <c r="F124" s="4" t="s">
        <v>15</v>
      </c>
      <c r="G124" s="4" t="s">
        <v>16</v>
      </c>
      <c r="H124" s="4" t="s">
        <v>17</v>
      </c>
      <c r="I124" s="4" t="s">
        <v>18</v>
      </c>
    </row>
    <row r="125" spans="1:9" ht="12.75">
      <c r="A125" s="72">
        <v>9</v>
      </c>
      <c r="B125" s="9" t="s">
        <v>83</v>
      </c>
      <c r="C125" s="7">
        <v>5200</v>
      </c>
      <c r="D125" s="7"/>
      <c r="E125" s="91">
        <v>0</v>
      </c>
      <c r="F125" s="78"/>
      <c r="G125" s="91">
        <f>F125*9</f>
        <v>0</v>
      </c>
      <c r="H125" s="88" t="s">
        <v>71</v>
      </c>
      <c r="I125" s="85">
        <f>(G125*4)</f>
        <v>0</v>
      </c>
    </row>
    <row r="126" spans="1:9" ht="12.75">
      <c r="A126" s="73"/>
      <c r="B126" s="9" t="s">
        <v>84</v>
      </c>
      <c r="C126" s="7" t="s">
        <v>85</v>
      </c>
      <c r="D126" s="7"/>
      <c r="E126" s="92"/>
      <c r="F126" s="79"/>
      <c r="G126" s="92"/>
      <c r="H126" s="89"/>
      <c r="I126" s="86"/>
    </row>
    <row r="127" spans="1:9" ht="12.75">
      <c r="A127" s="73"/>
      <c r="B127" s="9" t="s">
        <v>86</v>
      </c>
      <c r="C127" s="7" t="s">
        <v>87</v>
      </c>
      <c r="D127" s="7"/>
      <c r="E127" s="92"/>
      <c r="F127" s="79"/>
      <c r="G127" s="92"/>
      <c r="H127" s="89"/>
      <c r="I127" s="86"/>
    </row>
    <row r="128" spans="1:9" ht="22.5">
      <c r="A128" s="73"/>
      <c r="B128" s="9" t="s">
        <v>88</v>
      </c>
      <c r="C128" s="7" t="s">
        <v>89</v>
      </c>
      <c r="D128" s="7"/>
      <c r="E128" s="92"/>
      <c r="F128" s="79"/>
      <c r="G128" s="92"/>
      <c r="H128" s="89"/>
      <c r="I128" s="86"/>
    </row>
    <row r="129" spans="1:9" ht="12.75">
      <c r="A129" s="73"/>
      <c r="B129" s="9" t="s">
        <v>90</v>
      </c>
      <c r="C129" s="7" t="s">
        <v>91</v>
      </c>
      <c r="D129" s="7"/>
      <c r="E129" s="92"/>
      <c r="F129" s="79"/>
      <c r="G129" s="92"/>
      <c r="H129" s="89"/>
      <c r="I129" s="86"/>
    </row>
    <row r="130" spans="1:9" ht="22.5">
      <c r="A130" s="73"/>
      <c r="B130" s="9" t="s">
        <v>92</v>
      </c>
      <c r="C130" s="7" t="s">
        <v>93</v>
      </c>
      <c r="D130" s="7"/>
      <c r="E130" s="92"/>
      <c r="F130" s="79"/>
      <c r="G130" s="92"/>
      <c r="H130" s="89"/>
      <c r="I130" s="86"/>
    </row>
    <row r="131" spans="1:9" ht="67.5">
      <c r="A131" s="73"/>
      <c r="B131" s="9" t="s">
        <v>94</v>
      </c>
      <c r="C131" s="7" t="s">
        <v>95</v>
      </c>
      <c r="D131" s="7"/>
      <c r="E131" s="92"/>
      <c r="F131" s="79"/>
      <c r="G131" s="92"/>
      <c r="H131" s="89"/>
      <c r="I131" s="86"/>
    </row>
    <row r="132" spans="1:9" ht="22.5">
      <c r="A132" s="74"/>
      <c r="B132" s="9" t="s">
        <v>96</v>
      </c>
      <c r="C132" s="7" t="s">
        <v>97</v>
      </c>
      <c r="D132" s="7"/>
      <c r="E132" s="93"/>
      <c r="F132" s="80"/>
      <c r="G132" s="93"/>
      <c r="H132" s="89"/>
      <c r="I132" s="86"/>
    </row>
    <row r="133" spans="1:9" ht="22.5">
      <c r="A133" s="46"/>
      <c r="B133" s="46"/>
      <c r="C133" s="46"/>
      <c r="D133" s="46"/>
      <c r="H133" s="14" t="s">
        <v>32</v>
      </c>
      <c r="I133" s="45"/>
    </row>
    <row r="137" ht="27" customHeight="1"/>
    <row r="138" ht="12.75">
      <c r="A138" s="46"/>
    </row>
  </sheetData>
  <sheetProtection/>
  <mergeCells count="71">
    <mergeCell ref="F125:F132"/>
    <mergeCell ref="H125:H132"/>
    <mergeCell ref="A57:I57"/>
    <mergeCell ref="H27:H36"/>
    <mergeCell ref="H43:H52"/>
    <mergeCell ref="I43:I52"/>
    <mergeCell ref="B124:C124"/>
    <mergeCell ref="F92:F101"/>
    <mergeCell ref="H92:H101"/>
    <mergeCell ref="B75:C75"/>
    <mergeCell ref="A10:I10"/>
    <mergeCell ref="I125:I132"/>
    <mergeCell ref="B11:C11"/>
    <mergeCell ref="A12:A21"/>
    <mergeCell ref="E12:E21"/>
    <mergeCell ref="A125:A132"/>
    <mergeCell ref="E125:E132"/>
    <mergeCell ref="A90:I90"/>
    <mergeCell ref="A74:I74"/>
    <mergeCell ref="A123:I123"/>
    <mergeCell ref="F12:F21"/>
    <mergeCell ref="H12:H21"/>
    <mergeCell ref="I12:I21"/>
    <mergeCell ref="B26:C26"/>
    <mergeCell ref="A25:I25"/>
    <mergeCell ref="B58:C58"/>
    <mergeCell ref="A41:I41"/>
    <mergeCell ref="A27:A36"/>
    <mergeCell ref="E27:E36"/>
    <mergeCell ref="A43:A52"/>
    <mergeCell ref="E43:E52"/>
    <mergeCell ref="F43:F52"/>
    <mergeCell ref="I59:I68"/>
    <mergeCell ref="A59:A68"/>
    <mergeCell ref="A76:A85"/>
    <mergeCell ref="G109:G118"/>
    <mergeCell ref="F27:F36"/>
    <mergeCell ref="F59:F68"/>
    <mergeCell ref="H59:H68"/>
    <mergeCell ref="I27:I36"/>
    <mergeCell ref="B42:C42"/>
    <mergeCell ref="B8:I8"/>
    <mergeCell ref="E59:E68"/>
    <mergeCell ref="F76:F85"/>
    <mergeCell ref="I76:I85"/>
    <mergeCell ref="A109:A118"/>
    <mergeCell ref="E109:E118"/>
    <mergeCell ref="F109:F118"/>
    <mergeCell ref="H76:H85"/>
    <mergeCell ref="H109:H118"/>
    <mergeCell ref="I109:I118"/>
    <mergeCell ref="G92:G101"/>
    <mergeCell ref="A107:I107"/>
    <mergeCell ref="B91:C91"/>
    <mergeCell ref="A92:A101"/>
    <mergeCell ref="E92:E101"/>
    <mergeCell ref="A1:I1"/>
    <mergeCell ref="A2:I2"/>
    <mergeCell ref="A3:I5"/>
    <mergeCell ref="B6:I6"/>
    <mergeCell ref="B7:I7"/>
    <mergeCell ref="I92:I101"/>
    <mergeCell ref="E76:E85"/>
    <mergeCell ref="G125:G132"/>
    <mergeCell ref="A9:I9"/>
    <mergeCell ref="B108:C108"/>
    <mergeCell ref="G12:G21"/>
    <mergeCell ref="G27:G36"/>
    <mergeCell ref="G43:G52"/>
    <mergeCell ref="G59:G68"/>
    <mergeCell ref="G76:G85"/>
  </mergeCells>
  <printOptions horizontalCentered="1"/>
  <pageMargins left="1.1811023622047245" right="1.1811023622047245" top="0.3937007874015748" bottom="0.3937007874015748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2016-05-05T21:37:29Z</dcterms:modified>
  <cp:category/>
  <cp:version/>
  <cp:contentType/>
  <cp:contentStatus/>
</cp:coreProperties>
</file>